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oram/Documents/Alma/"/>
    </mc:Choice>
  </mc:AlternateContent>
  <xr:revisionPtr revIDLastSave="0" documentId="8_{1261C7F9-B64C-724D-80F4-03EDCD85A1D8}" xr6:coauthVersionLast="36" xr6:coauthVersionMax="36" xr10:uidLastSave="{00000000-0000-0000-0000-000000000000}"/>
  <bookViews>
    <workbookView xWindow="-34640" yWindow="-6040" windowWidth="29420" windowHeight="16640" xr2:uid="{00000000-000D-0000-FFFF-FFFF00000000}"/>
  </bookViews>
  <sheets>
    <sheet name="Alma Essentials" sheetId="1" r:id="rId1"/>
    <sheet name="Primo VE Training" sheetId="4" r:id="rId2"/>
    <sheet name="Alma Certification" sheetId="2" r:id="rId3"/>
    <sheet name="Primo VE Certification" sheetId="5" r:id="rId4"/>
    <sheet name="Student Training" sheetId="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8" i="1"/>
  <c r="C11" i="5" l="1"/>
  <c r="C68" i="2" l="1"/>
  <c r="C60" i="2"/>
  <c r="C43" i="2"/>
  <c r="C34" i="2"/>
  <c r="C13" i="2"/>
  <c r="C8" i="2"/>
  <c r="C70" i="2" l="1"/>
  <c r="C71" i="2" s="1"/>
  <c r="B7" i="3" l="1"/>
  <c r="B7" i="4" l="1"/>
  <c r="J11" i="1"/>
  <c r="B21" i="4"/>
  <c r="B23" i="4" s="1"/>
  <c r="B24" i="4" s="1"/>
  <c r="B12" i="4"/>
  <c r="B58" i="1"/>
  <c r="B33" i="1"/>
  <c r="B24" i="1"/>
  <c r="B15" i="1"/>
  <c r="B63" i="1"/>
  <c r="B41" i="1"/>
  <c r="B5" i="1"/>
  <c r="B10" i="1"/>
  <c r="B65" i="1"/>
  <c r="B66" i="1" s="1"/>
</calcChain>
</file>

<file path=xl/sharedStrings.xml><?xml version="1.0" encoding="utf-8"?>
<sst xmlns="http://schemas.openxmlformats.org/spreadsheetml/2006/main" count="255" uniqueCount="154">
  <si>
    <t>Alma Essentials Training</t>
  </si>
  <si>
    <t>Minutes</t>
  </si>
  <si>
    <t>ExLibris Knowledge Center: Alma</t>
  </si>
  <si>
    <t>Orientation</t>
  </si>
  <si>
    <t xml:space="preserve">Introduction to Alma </t>
  </si>
  <si>
    <t>Total:</t>
  </si>
  <si>
    <t>Navigating and Searching</t>
  </si>
  <si>
    <t>Total Training Time</t>
  </si>
  <si>
    <t>(Hours)</t>
  </si>
  <si>
    <t>Navigating in Alma</t>
  </si>
  <si>
    <t>Searching in Alma</t>
  </si>
  <si>
    <t>User Management</t>
  </si>
  <si>
    <t>Day-to-Day User Management</t>
  </si>
  <si>
    <t>Additional User Management Workflows</t>
  </si>
  <si>
    <t>Acquisitions</t>
  </si>
  <si>
    <t>Acquisitions Conceptual Background</t>
  </si>
  <si>
    <t>Purchasing Workflows</t>
  </si>
  <si>
    <t>Activation Workflows</t>
  </si>
  <si>
    <t>Receiving Workflows</t>
  </si>
  <si>
    <t>Creating Invoices Manually</t>
  </si>
  <si>
    <t>Acquisitions Invoicing Workflows</t>
  </si>
  <si>
    <t>Resource Management</t>
  </si>
  <si>
    <t>Creating Sets, Running and Monitoring Jobs</t>
  </si>
  <si>
    <t>Metadata Editor and Cataloging Templates</t>
  </si>
  <si>
    <t>Local Search Indexes and External Search Resources</t>
  </si>
  <si>
    <t>Importing Bibliographic, Inventor, and Order Records in Batch</t>
  </si>
  <si>
    <t>Work Orders</t>
  </si>
  <si>
    <t>Electronic Resources Conceptual Background</t>
  </si>
  <si>
    <t>Fulfillment</t>
  </si>
  <si>
    <t>Working at the Circulation Desk</t>
  </si>
  <si>
    <t>Physical Item and Move Requests</t>
  </si>
  <si>
    <t>Course Reserves</t>
  </si>
  <si>
    <t>Booking Requests</t>
  </si>
  <si>
    <t>Digitization Requests</t>
  </si>
  <si>
    <t>Administration Fundamentals</t>
  </si>
  <si>
    <t>Introduction to Administration Fundamentals</t>
  </si>
  <si>
    <t>Basics</t>
  </si>
  <si>
    <t>Creating and Updating User Records</t>
  </si>
  <si>
    <t>Exporting Blocks, Fines and Fees</t>
  </si>
  <si>
    <t>Import Profiles</t>
  </si>
  <si>
    <t>Acquisition Workflow Rules</t>
  </si>
  <si>
    <t>Finance Integration</t>
  </si>
  <si>
    <t>Configuring External Search</t>
  </si>
  <si>
    <t>Normalization Rules, Merge Methods and Match Methods</t>
  </si>
  <si>
    <t>Authorities</t>
  </si>
  <si>
    <t>Organizational Structure</t>
  </si>
  <si>
    <t>Circulation Desks</t>
  </si>
  <si>
    <t>Fulfillment Units</t>
  </si>
  <si>
    <t>Additional Fulfillment Configurations</t>
  </si>
  <si>
    <t>Alma-Primo Interoprability</t>
  </si>
  <si>
    <t>Alma and Primo Interoperability Part 1</t>
  </si>
  <si>
    <t>Alma and Primo Interoperability Part 2</t>
  </si>
  <si>
    <t>Alma Essentials Comprehensive Training Time (minutes):</t>
  </si>
  <si>
    <t>(Hours):</t>
  </si>
  <si>
    <t>Primo VE Training</t>
  </si>
  <si>
    <t>ExLibris Knowledge Center: Primo VE</t>
  </si>
  <si>
    <t>Getting Started</t>
  </si>
  <si>
    <t>Introduction to Primo</t>
  </si>
  <si>
    <t>What is Discovery and Delivery</t>
  </si>
  <si>
    <t>Primo Central Index</t>
  </si>
  <si>
    <t>Using Primo</t>
  </si>
  <si>
    <t>How Primo Works</t>
  </si>
  <si>
    <t>Configuring the User Interface</t>
  </si>
  <si>
    <t>Download and Upload the Customization Package</t>
  </si>
  <si>
    <t>Contents of Customization Package</t>
  </si>
  <si>
    <t>Customizing Images (via Primo VE)</t>
  </si>
  <si>
    <t>Modifying CSS (Via Primo VE)</t>
  </si>
  <si>
    <t>Introduction to Primo Studio</t>
  </si>
  <si>
    <t>Primo Studio Configuration Options</t>
  </si>
  <si>
    <t>Primo VE Comprehensive Training Time (Minutes):</t>
  </si>
  <si>
    <t>Alma Administration Certification</t>
  </si>
  <si>
    <t>Acquisitions 01: Import Profiles Part 1: New Order</t>
  </si>
  <si>
    <t>Acquisitions 02: import Profiles Part 2: Update Inventory</t>
  </si>
  <si>
    <t>Acquisitions 03: Purchasing and Invoicing Rules</t>
  </si>
  <si>
    <t>Acquisitions 04: Additional Settings</t>
  </si>
  <si>
    <t>Analytics</t>
  </si>
  <si>
    <t>Analytics 01: Creating Analytics Objects</t>
  </si>
  <si>
    <t>Analytics 02: Analytis User Statistics</t>
  </si>
  <si>
    <t>Fulfillment 01: Library and Campus Management</t>
  </si>
  <si>
    <t>Fulfillment 02: Calendars</t>
  </si>
  <si>
    <t>Fulfillment 03: Relationships</t>
  </si>
  <si>
    <t>Fulfillment 04: Circulation Desks</t>
  </si>
  <si>
    <t>Fulfillment 05: Printers</t>
  </si>
  <si>
    <t>Fulfillment 06: Physical Locations</t>
  </si>
  <si>
    <t>Fulfillment 07: Fulfillment Units</t>
  </si>
  <si>
    <t>Fullfillment 08: Terms of Use and Policies</t>
  </si>
  <si>
    <t>Fulfillment 09: Loan Renewals and Recalls</t>
  </si>
  <si>
    <t>Fulfillment 10: Overdue and Lost Loan Profiles</t>
  </si>
  <si>
    <t>Fulfillment 11: Loan Anonymization Rules</t>
  </si>
  <si>
    <t>Fulfillment 12: Patron Limits and Loan Limits</t>
  </si>
  <si>
    <t>Fulfillment 13: Block Preferences</t>
  </si>
  <si>
    <t>Fulfillment 14: Discovery-Direct Linking</t>
  </si>
  <si>
    <t>Fulfillment 15: Discovery- Labels, Licenses, and Related Records</t>
  </si>
  <si>
    <t>Fulfillment 16: Discovery- Display Logic Rules</t>
  </si>
  <si>
    <t>Fulfillment 17: Discovery- General Electronic Services</t>
  </si>
  <si>
    <t>Fulfillment 18: Other Settings</t>
  </si>
  <si>
    <t>General</t>
  </si>
  <si>
    <t xml:space="preserve">General 01: Work Orders </t>
  </si>
  <si>
    <t>General 02: Configuring Letters</t>
  </si>
  <si>
    <t>General 03: Previewing Letters</t>
  </si>
  <si>
    <t>General 04: Security</t>
  </si>
  <si>
    <t>General 05: Alma Sandbox Management</t>
  </si>
  <si>
    <t>General 06: Configuring Other Settings</t>
  </si>
  <si>
    <t>Resources</t>
  </si>
  <si>
    <t>Resources 01: Search Configuration</t>
  </si>
  <si>
    <t>Resources 02: Normalization Rulees</t>
  </si>
  <si>
    <t>Resources 03: Normalization Processes</t>
  </si>
  <si>
    <t>Resources 04: Indication Rules</t>
  </si>
  <si>
    <t>Resources 05: Match Methods</t>
  </si>
  <si>
    <t>Resources 06: Merge Methods</t>
  </si>
  <si>
    <t>Resources 07: Import Profiles Part I: Descriptive Metadata</t>
  </si>
  <si>
    <t>Resources 08: Import Profiles Part II: Inventory Creation</t>
  </si>
  <si>
    <t>Resources 09: Metadata Configuration and Controlled Vocabularies</t>
  </si>
  <si>
    <t xml:space="preserve">Resources 10: Brief Record Levels </t>
  </si>
  <si>
    <t>Resources 11: Cataloger Permission Levels</t>
  </si>
  <si>
    <t>Resources 12: Record Export</t>
  </si>
  <si>
    <t>Resources 13: Call Number Parsing, Barcode Generation, and Description Templates</t>
  </si>
  <si>
    <t>Resources 14: Call Numbers, Libraries, and Locations</t>
  </si>
  <si>
    <t>User Management 01: User Record Types and User Groups</t>
  </si>
  <si>
    <t>User Management 02: User Roles</t>
  </si>
  <si>
    <t>User Management 03: user Registration Rules</t>
  </si>
  <si>
    <t>User Management 04: Contact Inforamtion Pop-up and Delete User Policy</t>
  </si>
  <si>
    <t>User Management 05: Other Settings</t>
  </si>
  <si>
    <t xml:space="preserve"> Student Worker Alma &amp; Primo Training</t>
  </si>
  <si>
    <t>ExLibris: Alma Administration Certification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</si>
  <si>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</si>
  <si>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</si>
  <si>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</si>
  <si>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</si>
  <si>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</si>
  <si>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</si>
  <si>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</si>
  <si>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</si>
  <si>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 xml:space="preserve">Employee 1 </t>
  </si>
  <si>
    <t>Employee 4 (Essentials, Primo)</t>
  </si>
  <si>
    <t>Instructions:</t>
  </si>
  <si>
    <t>Grey boxes indicate training not needed.</t>
  </si>
  <si>
    <t>Place an "x" in boxes when training module is complete.</t>
  </si>
  <si>
    <t>Handout</t>
  </si>
  <si>
    <t>Training Tracker Created By: Cathy Mayer &amp; Cindy Bowen (Trinity Christian College)</t>
  </si>
  <si>
    <t>Ex Libris: Primo VE Administration Certification</t>
  </si>
  <si>
    <t>Primo VE Certification</t>
  </si>
  <si>
    <t>00 Primo VE Administration Certification Overview</t>
  </si>
  <si>
    <t>01 Configuration Overview</t>
  </si>
  <si>
    <t>02 Search Profiles</t>
  </si>
  <si>
    <t>03 Configure Views</t>
  </si>
  <si>
    <t>04 Labels</t>
  </si>
  <si>
    <t>05 External Resources Overview</t>
  </si>
  <si>
    <t>Handout </t>
  </si>
  <si>
    <t>Employee 1 (Essentials, Admin, Primo VE/Certification)</t>
  </si>
  <si>
    <t>Employee 2 (Essentials, Admin, Primo VE/Certification)</t>
  </si>
  <si>
    <t>Employee 3 (Essentials, Admin, Primo VE/Certification)</t>
  </si>
  <si>
    <t>06 External Resources: Loading Data</t>
  </si>
  <si>
    <t>Last Updated: 8/16/19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</si>
</sst>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1" fillId="2" borderId="2" xfId="0" applyFont="1" applyFill="1" applyBorder="1"/>
    <xf numFmtId="0" fontId="0" fillId="2" borderId="3" xfId="0" applyFill="1" applyBorder="1"/>
    <xf numFmtId="164" fontId="0" fillId="0" borderId="0" xfId="0" applyNumberFormat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8" xfId="0" applyBorder="1"/>
    <xf numFmtId="0" fontId="3" fillId="0" borderId="4" xfId="1" applyBorder="1"/>
    <xf numFmtId="0" fontId="0" fillId="0" borderId="1" xfId="0" applyBorder="1"/>
    <xf numFmtId="0" fontId="0" fillId="3" borderId="1" xfId="0" applyFill="1" applyBorder="1"/>
    <xf numFmtId="0" fontId="4" fillId="0" borderId="0" xfId="1" applyFont="1"/>
    <xf numFmtId="0" fontId="0" fillId="0" borderId="9" xfId="0" applyBorder="1"/>
    <xf numFmtId="0" fontId="0" fillId="0" borderId="10" xfId="0" applyBorder="1" applyAlignment="1">
      <alignment horizontal="center"/>
    </xf>
    <xf numFmtId="164" fontId="0" fillId="0" borderId="1" xfId="0" applyNumberFormat="1" applyBorder="1"/>
    <xf numFmtId="0" fontId="3" fillId="0" borderId="0" xfId="1"/>
    <xf numFmtId="0" fontId="5" fillId="0" borderId="0" xfId="1" applyFont="1"/>
    <xf numFmtId="0" fontId="3" fillId="0" borderId="4" xfId="1" applyBorder="1" applyAlignment="1">
      <alignment horizontal="left"/>
    </xf>
    <xf numFmtId="0" fontId="6" fillId="0" borderId="0" xfId="0" applyFont="1"/>
    <xf numFmtId="0" fontId="1" fillId="2" borderId="11" xfId="0" applyFont="1" applyFill="1" applyBorder="1"/>
    <xf numFmtId="0" fontId="3" fillId="0" borderId="0" xfId="1" applyBorder="1"/>
    <xf numFmtId="0" fontId="0" fillId="0" borderId="8" xfId="0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3" fillId="0" borderId="0" xfId="1" applyBorder="1" applyAlignment="1">
      <alignment horizontal="left"/>
    </xf>
    <xf numFmtId="0" fontId="0" fillId="0" borderId="8" xfId="0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xl-edu.com/01_Alma/Alma_Essentials_New_UI/Resource_Management/Metadata_Editor_and_Cataloging_Templates_New_UI/story_html5.html?lms=1" TargetMode="External"/><Relationship Id="rId18" Type="http://schemas.openxmlformats.org/officeDocument/2006/relationships/hyperlink" Target="http://exl-edu.com/01_Alma/Alma_Essentials_New_UI/Fulfillment/Working_at_the_Circulation_Desk_New_UI/story_html5.html?lms=1" TargetMode="External"/><Relationship Id="rId26" Type="http://schemas.openxmlformats.org/officeDocument/2006/relationships/hyperlink" Target="http://exl-edu.com/01_Alma/Alma_Essentials_New_UI/Administration_Fundamentals/User_Management_Basics_New_UI/story_html5.html?lms=1" TargetMode="External"/><Relationship Id="rId39" Type="http://schemas.openxmlformats.org/officeDocument/2006/relationships/hyperlink" Target="https://knowledge.exlibrisgroup.com/Alma" TargetMode="External"/><Relationship Id="rId21" Type="http://schemas.openxmlformats.org/officeDocument/2006/relationships/hyperlink" Target="http://exl-edu.com/01_Alma/Alma_Essentials_New_UI/Fulfillment/Booking_Requests_New_UI/story_html5.html?lms=1" TargetMode="External"/><Relationship Id="rId34" Type="http://schemas.openxmlformats.org/officeDocument/2006/relationships/hyperlink" Target="http://exl-edu.com/01_Alma/Alma_Essentials_New_UI/Administration_Fundamentals/Resource_Management_Authorities_New_UI/story_html5.html?lms=1" TargetMode="External"/><Relationship Id="rId7" Type="http://schemas.openxmlformats.org/officeDocument/2006/relationships/hyperlink" Target="http://exl-edu.com/01_Alma/Alma_Essentials_New_UI/Acquisitions/Acquisitions_Purchasing_Workflows_New_UI/story_html5.html?lms=1" TargetMode="External"/><Relationship Id="rId12" Type="http://schemas.openxmlformats.org/officeDocument/2006/relationships/hyperlink" Target="http://exl-edu.com/01_Alma/Alma_Essentials_New_UI/Resource_Management/Creating_Sets_Running_and_Monitoring_Jobs_New_UI/story_html5.html?lms=1" TargetMode="External"/><Relationship Id="rId17" Type="http://schemas.openxmlformats.org/officeDocument/2006/relationships/hyperlink" Target="http://exl-edu.com/01_Alma/Alma_Essentials_New_UI/Resource_Management/Electronic_Resources_Conceptual_Background_New_UI/story_html5.html?lms=1" TargetMode="External"/><Relationship Id="rId25" Type="http://schemas.openxmlformats.org/officeDocument/2006/relationships/hyperlink" Target="http://exl-edu.com/01_Alma/Alma_Essentials_New_UI/Administration_Fundamentals/Introduction_to_Administration_Fundamentals_New_UI/story_html5.html?lms=1" TargetMode="External"/><Relationship Id="rId33" Type="http://schemas.openxmlformats.org/officeDocument/2006/relationships/hyperlink" Target="http://exl-edu.com/01_Alma/Alma_Essentials_New_UI/Administration_Fundamentals/Normaliztion_Rules_Merge_and_Match_Methods_New_UI/story_html5.html?lms=1" TargetMode="External"/><Relationship Id="rId38" Type="http://schemas.openxmlformats.org/officeDocument/2006/relationships/hyperlink" Target="http://exl-edu.com/01_Alma/Alma_Essentials_New_UI/Administration_Fundamentals/Additional_Fulfillment_Configurations_New_UI/story_html5.html?lms=1" TargetMode="External"/><Relationship Id="rId2" Type="http://schemas.openxmlformats.org/officeDocument/2006/relationships/hyperlink" Target="http://exl-edu.com/01_Alma/Alma_Essentials_New_UI/Navigation_and_Searching/Navigating_in_Alma_New_UI/story_html5.html?lms=1" TargetMode="External"/><Relationship Id="rId16" Type="http://schemas.openxmlformats.org/officeDocument/2006/relationships/hyperlink" Target="http://exl-edu.com/01_Alma/Alma_Essentials_New_UI/Resource_Management/Resource_Management_Work_Orders_New_UI/story_html5.html?lms=1" TargetMode="External"/><Relationship Id="rId20" Type="http://schemas.openxmlformats.org/officeDocument/2006/relationships/hyperlink" Target="http://exl-edu.com/01_Alma/Alma_Essentials_New_UI/Fulfillment/Course_Reserves_New_UI/story_html5.html" TargetMode="External"/><Relationship Id="rId29" Type="http://schemas.openxmlformats.org/officeDocument/2006/relationships/hyperlink" Target="http://exl-edu.com/01_Alma/Alma_Essentials_New_UI/Administration_Fundamentals/Import_Profiles_New_UI/story_html5.html?lms=1" TargetMode="External"/><Relationship Id="rId1" Type="http://schemas.openxmlformats.org/officeDocument/2006/relationships/hyperlink" Target="http://exl-edu.com/01_Alma/Alma_Essentials_New_UI/Navigation_and_Searching/Searching_in_Alma_New_UI/story_html5.html?lms=1" TargetMode="External"/><Relationship Id="rId6" Type="http://schemas.openxmlformats.org/officeDocument/2006/relationships/hyperlink" Target="http://exl-edu.com/01_Alma/Alma_Essentials_New_UI/Acquisitions/Acquisitions_Conceptual_Background_New_UI/story_html5.html?lms=1" TargetMode="External"/><Relationship Id="rId11" Type="http://schemas.openxmlformats.org/officeDocument/2006/relationships/hyperlink" Target="http://exl-edu.com/01_Alma/Alma_Essentials_New_UI/Acquisitions/Acquisitions_Invoicing_Workflows_New_UI/story_html5.html?lms=1" TargetMode="External"/><Relationship Id="rId24" Type="http://schemas.openxmlformats.org/officeDocument/2006/relationships/hyperlink" Target="http://exl-edu.com/01_Alma/Alma_Essentials_New_UI/Alma_Primo_Interoperability/Alma_and_Primo_Interoperability_Part_2_New_UI/story_html5.html?lms=1" TargetMode="External"/><Relationship Id="rId32" Type="http://schemas.openxmlformats.org/officeDocument/2006/relationships/hyperlink" Target="http://exl-edu.com/01_Alma/Alma_Essentials_New_UI/Administration_Fundamentals/Configuring_External_Search_New_UI/story_html5.html?lms=1" TargetMode="External"/><Relationship Id="rId37" Type="http://schemas.openxmlformats.org/officeDocument/2006/relationships/hyperlink" Target="http://exl-edu.com/01_Alma/Alma_Essentials_New_UI/Administration_Fundamentals/Fulfillment_Units_New_UI/story_html5.html?lms=1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exl-edu.com/01_Alma/Alma_Essentials_New_UI/User_Management/Day_to_Day_User_Management_New_UI/story_html5.html?lms=1" TargetMode="External"/><Relationship Id="rId15" Type="http://schemas.openxmlformats.org/officeDocument/2006/relationships/hyperlink" Target="http://exl-edu.com/01_Alma/Alma_Essentials_New_UI/Resource_Management/Importing_Records_in_Batch_New_UI/story_html5.html?lms=1" TargetMode="External"/><Relationship Id="rId23" Type="http://schemas.openxmlformats.org/officeDocument/2006/relationships/hyperlink" Target="http://exl-edu.com/01_Alma/Alma_Essentials_New_UI/Alma_Primo_Interoperability/Alma_and_Primo_Interoperability_Part_1_New_UI/story_html5.html?lms=1" TargetMode="External"/><Relationship Id="rId28" Type="http://schemas.openxmlformats.org/officeDocument/2006/relationships/hyperlink" Target="http://exl-edu.com/01_Alma/Alma_Essentials_New_UI/Administration_Fundamentals/Exporting_Blocks_Fines_and_Fees_New_UI/story_html5.html?lms=1" TargetMode="External"/><Relationship Id="rId36" Type="http://schemas.openxmlformats.org/officeDocument/2006/relationships/hyperlink" Target="http://exl-edu.com/01_Alma/Alma_Essentials_New_UI/Administration_Fundamentals/Circulation_Desks_New_UI/story_html5.html" TargetMode="External"/><Relationship Id="rId10" Type="http://schemas.openxmlformats.org/officeDocument/2006/relationships/hyperlink" Target="http://exl-edu.com/01_Alma/Alma_Essentials_New_UI/Acquisitions/Acquisitions_Creating_Invoices_Manually_New_UI/story_html5.html?lms=1" TargetMode="External"/><Relationship Id="rId19" Type="http://schemas.openxmlformats.org/officeDocument/2006/relationships/hyperlink" Target="http://exl-edu.com/01_Alma/Alma_Essentials_New_UI/Fulfillment/Physical_Item_and_Move_Requests_New_UI/story_html5.html?lms=1" TargetMode="External"/><Relationship Id="rId31" Type="http://schemas.openxmlformats.org/officeDocument/2006/relationships/hyperlink" Target="http://exl-edu.com/01_Alma/Alma_Essentials_New_UI/Administration_Fundamentals/Finance_Integration_New_UI/story_html5.html?lms=1" TargetMode="External"/><Relationship Id="rId4" Type="http://schemas.openxmlformats.org/officeDocument/2006/relationships/hyperlink" Target="http://exl-edu.com/01_Alma/Alma_Essentials_New_UI/User_Management/Additional_User_Management_Workflows_New_UI/story_html5.html?lms=1" TargetMode="External"/><Relationship Id="rId9" Type="http://schemas.openxmlformats.org/officeDocument/2006/relationships/hyperlink" Target="http://exl-edu.com/01_Alma/Alma_Essentials_New_UI/Acquisitions/Acquisitions_Receiving_Workflows_New_UI/story_html5.html?lms=1" TargetMode="External"/><Relationship Id="rId14" Type="http://schemas.openxmlformats.org/officeDocument/2006/relationships/hyperlink" Target="http://exl-edu.com/01_Alma/Alma_Essentials_New_UI/Resource_Management/Resource_Mgmt_Local_Search_Indexes_and_External_Search_Resources_New_UI/story_html5.html?lms=1" TargetMode="External"/><Relationship Id="rId22" Type="http://schemas.openxmlformats.org/officeDocument/2006/relationships/hyperlink" Target="http://exl-edu.com/01_Alma/Alma_Essentials_New_UI/Fulfillment/Digitization_Requests_New_UI/story_html5.html?lms=1" TargetMode="External"/><Relationship Id="rId27" Type="http://schemas.openxmlformats.org/officeDocument/2006/relationships/hyperlink" Target="http://exl-edu.com/01_Alma/Alma_Essentials_New_UI/Administration_Fundamentals/Creating_and_Updating_User_Records_New_UI/story_html5.html?lms=1" TargetMode="External"/><Relationship Id="rId30" Type="http://schemas.openxmlformats.org/officeDocument/2006/relationships/hyperlink" Target="http://exl-edu.com/01_Alma/Alma_Essentials_New_UI/Administration_Fundamentals/Acquisition_Workflow_Rules_New_UI/story_html5.html?lms=1" TargetMode="External"/><Relationship Id="rId35" Type="http://schemas.openxmlformats.org/officeDocument/2006/relationships/hyperlink" Target="http://exl-edu.com/01_Alma/Alma_Essentials_New_UI/Administration_Fundamentals/Fulfillment_Organizational_Structure_New_UI/story_html5.html?lms=1" TargetMode="External"/><Relationship Id="rId8" Type="http://schemas.openxmlformats.org/officeDocument/2006/relationships/hyperlink" Target="http://exl-edu.com/01_Alma/Alma_Essentials_New_UI/Acquisitions/Acquisitions_Activation_Workflows_New_UI/story_html5.html?lms=1" TargetMode="External"/><Relationship Id="rId3" Type="http://schemas.openxmlformats.org/officeDocument/2006/relationships/hyperlink" Target="http://exl-edu.com/01_Alma/Alma_Essentials_New_UI/Orientation/Introduction_to_Alma_New_UI/story_html5.html?lms=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knowledge.exlibrisgroup.com/Primo/Training/Primo_VE_Training/Intro_to_Primo_VE/Intro_to_Primo_VE_-_English/Configuring_the_User_Interface/03_Customizing_Images_(via_Primo_VE)" TargetMode="External"/><Relationship Id="rId3" Type="http://schemas.openxmlformats.org/officeDocument/2006/relationships/hyperlink" Target="http://exl-edu.com/02_Primo/Primo%20Getting%20Started/03%20PRIMO-Primo_Central_Index/story_html5.html?lms=1" TargetMode="External"/><Relationship Id="rId7" Type="http://schemas.openxmlformats.org/officeDocument/2006/relationships/hyperlink" Target="https://knowledge.exlibrisgroup.com/Primo/Training/Primo_VE_Training/Intro_to_Primo_VE/Intro_to_Primo_VE_-_English/Configuring_the_User_Interface/02_Contents_of_Customization_Package" TargetMode="External"/><Relationship Id="rId12" Type="http://schemas.openxmlformats.org/officeDocument/2006/relationships/hyperlink" Target="https://knowledge.exlibrisgroup.com/Primo/Training/Primo_VE_Training/Intro_to_Primo_VE/Intro_to_Primo_VE_-_English/Configuring_the_User_Interface/04_Modifying_CSS_(via_Primo_VE)" TargetMode="External"/><Relationship Id="rId2" Type="http://schemas.openxmlformats.org/officeDocument/2006/relationships/hyperlink" Target="http://exl-edu.com/02_Primo/Primo%20Getting%20Started/02%20PRIMO-Discovery_Delivery/story_html5.html?lms=1" TargetMode="External"/><Relationship Id="rId1" Type="http://schemas.openxmlformats.org/officeDocument/2006/relationships/hyperlink" Target="http://exl-edu.com/02_Primo/Primo%20Getting%20Started/01%20PRIMO-Introduction/story_html5.html?lms=1" TargetMode="External"/><Relationship Id="rId6" Type="http://schemas.openxmlformats.org/officeDocument/2006/relationships/hyperlink" Target="https://knowledge.exlibrisgroup.com/Primo/Training/Primo_VE_Training/Intro_to_Primo_VE/Intro_to_Primo_VE_-_English/Configuring_the_User_Interface/01_Download_and_Upload_the_Customization_Package_(via_Primo_VE)" TargetMode="External"/><Relationship Id="rId11" Type="http://schemas.openxmlformats.org/officeDocument/2006/relationships/hyperlink" Target="http://exl-edu.com/02_Primo/Configuring_Primo_UI/PRIMO-PS-Configuration_Options/story_html5.html?lms=1" TargetMode="External"/><Relationship Id="rId5" Type="http://schemas.openxmlformats.org/officeDocument/2006/relationships/hyperlink" Target="http://exl-edu.com/02_Primo/Primo%20Using%20Primo/02%20PRIMO-How_Primo_Works_VE/story_html5.html?lms=1" TargetMode="External"/><Relationship Id="rId10" Type="http://schemas.openxmlformats.org/officeDocument/2006/relationships/hyperlink" Target="http://exl-edu.com/02_Primo/Configuring_Primo_UI/PRIMO-PS-Introduction_to_Primo_Studio/story_html5.html?lms=1" TargetMode="External"/><Relationship Id="rId4" Type="http://schemas.openxmlformats.org/officeDocument/2006/relationships/hyperlink" Target="http://exl-edu.com/02_Primo/Primo%20Using%20Primo/01%20PRIMO-Using_Primo/story_html5.html?lms=1" TargetMode="External"/><Relationship Id="rId9" Type="http://schemas.openxmlformats.org/officeDocument/2006/relationships/hyperlink" Target="https://knowledge.exlibrisgroup.com/Primo/Training/Primo_VE_Training/Intro_to_Primo_VE/Intro_to_Primo_VE_-_English/Configuring_the_User_Interface/04_Modifying_CSS_(via_Primo_VE)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exl-edu.com/01_Alma/Alma_Administration_Certification_New_UI/General/Work_Orders/story_html5.html?lms=1" TargetMode="External"/><Relationship Id="rId21" Type="http://schemas.openxmlformats.org/officeDocument/2006/relationships/hyperlink" Target="http://exl-edu.com/01_Alma/Alma_Administration_Certification_New_UI/Fulfillment/Discovery-Direct_Linking/story_html5.html?lms=1" TargetMode="External"/><Relationship Id="rId42" Type="http://schemas.openxmlformats.org/officeDocument/2006/relationships/hyperlink" Target="http://exl-edu.com/01_Alma/Alma_Administration_Certification_New_UI/Resources/Cataloger_Permission_Levels/story_html5.html?lms=1" TargetMode="External"/><Relationship Id="rId47" Type="http://schemas.openxmlformats.org/officeDocument/2006/relationships/hyperlink" Target="http://exl-edu.com/01_Alma/Alma_Administration_Certification_New_UI/User_Management/User_Roles/story_html5.html?lms=1" TargetMode="External"/><Relationship Id="rId63" Type="http://schemas.openxmlformats.org/officeDocument/2006/relationships/hyperlink" Target="http://exl-edu.com/01_Alma/Alma_Administration_Certification_New_UI/Fulfillment/Fulfillment_Units/Fulfillment_Units.doc" TargetMode="External"/><Relationship Id="rId68" Type="http://schemas.openxmlformats.org/officeDocument/2006/relationships/hyperlink" Target="http://exl-edu.com/01_Alma/Alma_Administration_Certification_New_UI/General/Work_Orders/Work_Orders.doc" TargetMode="External"/><Relationship Id="rId2" Type="http://schemas.openxmlformats.org/officeDocument/2006/relationships/hyperlink" Target="http://exl-edu.com/01_Alma/Alma_Administration_Certification_New_UI/Acquisitions/Import_Profiles_Part_1_New_Order/story_html5.html?lms=1" TargetMode="External"/><Relationship Id="rId16" Type="http://schemas.openxmlformats.org/officeDocument/2006/relationships/hyperlink" Target="http://exl-edu.com/01_Alma/Alma_Administration_Certification_New_UI/Fulfillment/Loan_Renewals_and_Recalls/story_html5.html?lms=1" TargetMode="External"/><Relationship Id="rId29" Type="http://schemas.openxmlformats.org/officeDocument/2006/relationships/hyperlink" Target="http://exl-edu.com/01_Alma/Alma_Administration_Certification_New_UI/General/Security/story_html5.html?lms=1" TargetMode="External"/><Relationship Id="rId11" Type="http://schemas.openxmlformats.org/officeDocument/2006/relationships/hyperlink" Target="http://exl-edu.com/01_Alma/Alma_Administration_Certification_New_UI/Fulfillment/Circulation_Desks/story_html5.html?lms=1" TargetMode="External"/><Relationship Id="rId24" Type="http://schemas.openxmlformats.org/officeDocument/2006/relationships/hyperlink" Target="http://exl-edu.com/01_Alma/Alma_Administration_Certification_New_UI/Fulfillment/Discovery-General_Electronic_Services/story_html5.html?lms=1" TargetMode="External"/><Relationship Id="rId32" Type="http://schemas.openxmlformats.org/officeDocument/2006/relationships/hyperlink" Target="http://exl-edu.com/01_Alma/Alma_Administration_Certification_New_UI/Resources/Search_Configuration/story_html5.html?lms=1" TargetMode="External"/><Relationship Id="rId37" Type="http://schemas.openxmlformats.org/officeDocument/2006/relationships/hyperlink" Target="http://exl-edu.com/01_Alma/Alma_Administration_Certification_New_UI/Resources/Merge_Methods/story_html5.html?lms=1" TargetMode="External"/><Relationship Id="rId40" Type="http://schemas.openxmlformats.org/officeDocument/2006/relationships/hyperlink" Target="http://exl-edu.com/01_Alma/Alma_Administration_Certification_New_UI/Resources/Metadata_Configuration_and_Controlled_Vocabularies/story_html5.html?lms=1" TargetMode="External"/><Relationship Id="rId45" Type="http://schemas.openxmlformats.org/officeDocument/2006/relationships/hyperlink" Target="http://exl-edu.com/01_Alma/Alma_Administration_Certification_New_UI/Resources/Call_Numbers_Libraries_and_Locations/story_html5.html?lms=1" TargetMode="External"/><Relationship Id="rId53" Type="http://schemas.openxmlformats.org/officeDocument/2006/relationships/hyperlink" Target="http://exl-edu.com/01_Alma/Alma_Administration_Certification_New_UI/Acquisitions/Purchasing_and_Invoicing_Rules/Purchasing_and_Invoicing_Rules.doc" TargetMode="External"/><Relationship Id="rId58" Type="http://schemas.openxmlformats.org/officeDocument/2006/relationships/hyperlink" Target="http://exl-edu.com/01_Alma/Alma_Administration_Certification_New_UI/Fulfillment/Calendars/Calendars.doc" TargetMode="External"/><Relationship Id="rId66" Type="http://schemas.openxmlformats.org/officeDocument/2006/relationships/hyperlink" Target="http://exl-edu.com/01_Alma/Alma_Administration_Certification_New_UI/User_Management/User_Roles/User_Roles.doc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http://exl-edu.com/01_Alma/Alma_Administration_Certification_New_UI/Acquisitions/Additional_Settings/story_html5.html?lms=1" TargetMode="External"/><Relationship Id="rId61" Type="http://schemas.openxmlformats.org/officeDocument/2006/relationships/hyperlink" Target="http://exl-edu.com/01_Alma/Alma_Administration_Certification_New_UI/Fulfillment/Printers/Printers.doc" TargetMode="External"/><Relationship Id="rId19" Type="http://schemas.openxmlformats.org/officeDocument/2006/relationships/hyperlink" Target="http://exl-edu.com/01_Alma/Alma_Administration_Certification_New_UI/Fulfillment/Patron_Limits_and_Loan_Limits/story_html5.html?lms=1" TargetMode="External"/><Relationship Id="rId14" Type="http://schemas.openxmlformats.org/officeDocument/2006/relationships/hyperlink" Target="http://exl-edu.com/01_Alma/Alma_Administration_Certification_New_UI/Fulfillment/Fulfillment_Units/story_html5.html?lms=1" TargetMode="External"/><Relationship Id="rId22" Type="http://schemas.openxmlformats.org/officeDocument/2006/relationships/hyperlink" Target="http://exl-edu.com/01_Alma/Alma_Administration_Certification_New_UI/Fulfillment/Discovery-Labels_Licenses_and_Related_Records/story_html5.html?lms=1" TargetMode="External"/><Relationship Id="rId27" Type="http://schemas.openxmlformats.org/officeDocument/2006/relationships/hyperlink" Target="http://exl-edu.com/01_Alma/Alma_Administration_Certification_New_UI/General/Configuring_Letters/story_html5.html?lms=1" TargetMode="External"/><Relationship Id="rId30" Type="http://schemas.openxmlformats.org/officeDocument/2006/relationships/hyperlink" Target="http://exl-edu.com/01_Alma/Alma_Administration_Certification_New_UI/General/Alma_Sandbox_Management/story_html5.html?lms=1" TargetMode="External"/><Relationship Id="rId35" Type="http://schemas.openxmlformats.org/officeDocument/2006/relationships/hyperlink" Target="http://exl-edu.com/01_Alma/Alma_Administration_Certification_New_UI/Resources/Indication_Rules/story_html5.html?lms=1" TargetMode="External"/><Relationship Id="rId43" Type="http://schemas.openxmlformats.org/officeDocument/2006/relationships/hyperlink" Target="http://exl-edu.com/01_Alma/Alma_Administration_Certification_New_UI/Resources/Record_Export/story_html5.html?lms=1" TargetMode="External"/><Relationship Id="rId48" Type="http://schemas.openxmlformats.org/officeDocument/2006/relationships/hyperlink" Target="http://exl-edu.com/01_Alma/Alma_Administration_Certification_New_UI/User_Management/User_Registration_Rules/story_html5.html?lms=1" TargetMode="External"/><Relationship Id="rId56" Type="http://schemas.openxmlformats.org/officeDocument/2006/relationships/hyperlink" Target="http://exl-edu.com/01_Alma/Alma_Administration_Certification_New_UI/Analytics/Analytics_User_Statistics/Analytics_User_Statistics.doc" TargetMode="External"/><Relationship Id="rId64" Type="http://schemas.openxmlformats.org/officeDocument/2006/relationships/hyperlink" Target="http://exl-edu.com/01_Alma/Alma_Administration_Certification_New_UI/Fulfillment/Loan_Renewals_and_Recalls/Loan_Renewals_and_Recalls.doc" TargetMode="External"/><Relationship Id="rId69" Type="http://schemas.openxmlformats.org/officeDocument/2006/relationships/hyperlink" Target="http://exl-edu.com/01_Alma/Alma_Administration_Certification_New_UI/General/Configuring_Letters/Configuring_Letters.doc" TargetMode="External"/><Relationship Id="rId8" Type="http://schemas.openxmlformats.org/officeDocument/2006/relationships/hyperlink" Target="http://exl-edu.com/01_Alma/Alma_Administration_Certification_New_UI/Fulfillment/Library_and_Campus_Management/story_html5.html?lms=1" TargetMode="External"/><Relationship Id="rId51" Type="http://schemas.openxmlformats.org/officeDocument/2006/relationships/hyperlink" Target="http://exl-edu.com/01_Alma/Alma_Administration_Certification_New_UI/Acquisitions/Import_Profiles_Part_1_New_Order/Import_Profiles_Part_1_New_Order.doc" TargetMode="External"/><Relationship Id="rId72" Type="http://schemas.openxmlformats.org/officeDocument/2006/relationships/hyperlink" Target="http://exl-edu.com/01_Alma/Alma_Administration_Certification_New_UI/Resources/Import_Profiles_Part_II_Inventory_Creation/Import_Profiles_Part_II_Inventory_Creation.doc" TargetMode="External"/><Relationship Id="rId3" Type="http://schemas.openxmlformats.org/officeDocument/2006/relationships/hyperlink" Target="http://exl-edu.com/01_Alma/Alma_Administration_Certification_New_UI/Acquisitions/Import_Profiles_Part_2_Update_Inventory/story_html5.html?lms=1" TargetMode="External"/><Relationship Id="rId12" Type="http://schemas.openxmlformats.org/officeDocument/2006/relationships/hyperlink" Target="http://exl-edu.com/01_Alma/Alma_Administration_Certification_New_UI/Fulfillment/Printers/story_html5.html?lms=1" TargetMode="External"/><Relationship Id="rId17" Type="http://schemas.openxmlformats.org/officeDocument/2006/relationships/hyperlink" Target="http://exl-edu.com/01_Alma/Alma_Administration_Certification_New_UI/Fulfillment/Overdue_and_Lost_Loan_Profiles/story_html5.html?lms=1" TargetMode="External"/><Relationship Id="rId25" Type="http://schemas.openxmlformats.org/officeDocument/2006/relationships/hyperlink" Target="http://exl-edu.com/01_Alma/Alma_Administration_Certification_New_UI/Fulfillment/Other_Fulfillment_Settings/story_html5.html?lms=1" TargetMode="External"/><Relationship Id="rId33" Type="http://schemas.openxmlformats.org/officeDocument/2006/relationships/hyperlink" Target="http://exl-edu.com/01_Alma/Alma_Administration_Certification_New_UI/Resources/Normalization_Rules/story_html5.html?lms=1" TargetMode="External"/><Relationship Id="rId38" Type="http://schemas.openxmlformats.org/officeDocument/2006/relationships/hyperlink" Target="http://exl-edu.com/01_Alma/Alma_Administration_Certification_New_UI/Resources/Import_Profiles_Part_I_Descriptive_Metadata/story_html5.html?lms=1" TargetMode="External"/><Relationship Id="rId46" Type="http://schemas.openxmlformats.org/officeDocument/2006/relationships/hyperlink" Target="http://exl-edu.com/01_Alma/Alma_Administration_Certification_New_UI/User_Management/User_Record_Types_and_User_Groups/story_html5.html?lms=1" TargetMode="External"/><Relationship Id="rId59" Type="http://schemas.openxmlformats.org/officeDocument/2006/relationships/hyperlink" Target="http://exl-edu.com/01_Alma/Alma_Administration_Certification_New_UI/Fulfillment/Relationships/Relationships.doc" TargetMode="External"/><Relationship Id="rId67" Type="http://schemas.openxmlformats.org/officeDocument/2006/relationships/hyperlink" Target="http://exl-edu.com/01_Alma/Alma_Administration_Certification_New_UI/Resources/Search_Configuration/Search_configuration.doc" TargetMode="External"/><Relationship Id="rId20" Type="http://schemas.openxmlformats.org/officeDocument/2006/relationships/hyperlink" Target="http://exl-edu.com/01_Alma/Alma_Administration_Certification_New_UI/Fulfillment/Block_Preferences/story_html5.html?lms=1" TargetMode="External"/><Relationship Id="rId41" Type="http://schemas.openxmlformats.org/officeDocument/2006/relationships/hyperlink" Target="http://exl-edu.com/01_Alma/Alma_Administration_Certification_New_UI/Resources/Brief_Record_Levels/story_html5.html?lms=1" TargetMode="External"/><Relationship Id="rId54" Type="http://schemas.openxmlformats.org/officeDocument/2006/relationships/hyperlink" Target="http://exl-edu.com/01_Alma/Alma_Administration_Certification_New_UI/Acquisitions/Additional_Settings/Additional_Settings.doc" TargetMode="External"/><Relationship Id="rId62" Type="http://schemas.openxmlformats.org/officeDocument/2006/relationships/hyperlink" Target="http://exl-edu.com/01_Alma/Alma_Administration_Certification_New_UI/Fulfillment/Physical_Locations/Physical_Locations.doc" TargetMode="External"/><Relationship Id="rId70" Type="http://schemas.openxmlformats.org/officeDocument/2006/relationships/hyperlink" Target="http://exl-edu.com/01_Alma/Alma_Administration_Certification_New_UI/Fulfillment/Overdue_and_Lost_Loan_Profiles/Overdue_and_Lost_Loan_Profiles.doc" TargetMode="External"/><Relationship Id="rId1" Type="http://schemas.openxmlformats.org/officeDocument/2006/relationships/hyperlink" Target="https://knowledge.exlibrisgroup.com/Alma/Training/Alma_Administration_Certification" TargetMode="External"/><Relationship Id="rId6" Type="http://schemas.openxmlformats.org/officeDocument/2006/relationships/hyperlink" Target="http://exl-edu.com/01_Alma/Alma_Administration_Certification_New_UI/Analytics/Creating_Analytics_Objects/story_html5.html?lms=1" TargetMode="External"/><Relationship Id="rId15" Type="http://schemas.openxmlformats.org/officeDocument/2006/relationships/hyperlink" Target="http://exl-edu.com/01_Alma/Alma_Administration_Certification_New_UI/Fulfillment/Terms_of_Use_and_Policies/story_html5.html?lms=1" TargetMode="External"/><Relationship Id="rId23" Type="http://schemas.openxmlformats.org/officeDocument/2006/relationships/hyperlink" Target="http://exl-edu.com/01_Alma/Alma_Administration_Certification_New_UI/Fulfillment/Discovery-Display_Logic_Rules/story_html5.html?lms=1" TargetMode="External"/><Relationship Id="rId28" Type="http://schemas.openxmlformats.org/officeDocument/2006/relationships/hyperlink" Target="http://exl-edu.com/01_Alma/Alma_Administration_Certification_New_UI/General/Previewing_Letters/story_html5.html?lms=1" TargetMode="External"/><Relationship Id="rId36" Type="http://schemas.openxmlformats.org/officeDocument/2006/relationships/hyperlink" Target="http://exl-edu.com/01_Alma/Alma_Administration_Certification_New_UI/Resources/Match_Methods/story_html5.html?lms=1" TargetMode="External"/><Relationship Id="rId49" Type="http://schemas.openxmlformats.org/officeDocument/2006/relationships/hyperlink" Target="http://exl-edu.com/01_Alma/Alma_Administration_Certification_New_UI/User_Management/Contact_Information_Pop-Up_and_Delete_User_Policy/story_html5.html?lms=1" TargetMode="External"/><Relationship Id="rId57" Type="http://schemas.openxmlformats.org/officeDocument/2006/relationships/hyperlink" Target="http://exl-edu.com/01_Alma/Alma_Administration_Certification_New_UI/Fulfillment/Library_and_Campus_Management/Library_and_Campus_Management.doc" TargetMode="External"/><Relationship Id="rId10" Type="http://schemas.openxmlformats.org/officeDocument/2006/relationships/hyperlink" Target="http://exl-edu.com/01_Alma/Alma_Administration_Certification_New_UI/Fulfillment/Relationships/story_html5.html?lms=1" TargetMode="External"/><Relationship Id="rId31" Type="http://schemas.openxmlformats.org/officeDocument/2006/relationships/hyperlink" Target="http://exl-edu.com/01_Alma/Alma_Administration_Certification_New_UI/General/Configuring_Other_Settings/story_html5.html?lms=1" TargetMode="External"/><Relationship Id="rId44" Type="http://schemas.openxmlformats.org/officeDocument/2006/relationships/hyperlink" Target="http://exl-edu.com/01_Alma/Alma_Administration_Certification_New_UI/Resources/Call_Number_Parsing_Barcode_Generation_and_Description_Templates/story_html5.html?lms=1" TargetMode="External"/><Relationship Id="rId52" Type="http://schemas.openxmlformats.org/officeDocument/2006/relationships/hyperlink" Target="http://exl-edu.com/01_Alma/Alma_Administration_Certification_New_UI/Acquisitions/Import_Profiles_Part_2_Update_Inventory/Import_Profiles_Part_2_Update_Inventory.doc" TargetMode="External"/><Relationship Id="rId60" Type="http://schemas.openxmlformats.org/officeDocument/2006/relationships/hyperlink" Target="http://exl-edu.com/01_Alma/Alma_Administration_Certification_New_UI/Fulfillment/Circulation_Desks/Circulation_Desks.doc" TargetMode="External"/><Relationship Id="rId65" Type="http://schemas.openxmlformats.org/officeDocument/2006/relationships/hyperlink" Target="http://exl-edu.com/01_Alma/Alma_Administration_Certification_New_UI/Fulfillment/Terms_of_Use_and_Policies/Terms_of_Use_and_Policies.doc" TargetMode="External"/><Relationship Id="rId73" Type="http://schemas.openxmlformats.org/officeDocument/2006/relationships/hyperlink" Target="http://exl-edu.com/01_Alma/Alma_Administration_Certification_New_UI/Resources/Call_Numbers_Libraries_and_Locations/Call_Numbers_Libraries_and_Locations.doc" TargetMode="External"/><Relationship Id="rId4" Type="http://schemas.openxmlformats.org/officeDocument/2006/relationships/hyperlink" Target="http://exl-edu.com/01_Alma/Alma_Administration_Certification_New_UI/Acquisitions/Purchasing_and_Invoicing_Rules/story_html5.html?lms=1" TargetMode="External"/><Relationship Id="rId9" Type="http://schemas.openxmlformats.org/officeDocument/2006/relationships/hyperlink" Target="http://exl-edu.com/01_Alma/Alma_Administration_Certification_New_UI/Fulfillment/Calendars/story_html5.html?lms=1" TargetMode="External"/><Relationship Id="rId13" Type="http://schemas.openxmlformats.org/officeDocument/2006/relationships/hyperlink" Target="http://exl-edu.com/01_Alma/Alma_Administration_Certification_New_UI/Fulfillment/Physical_Locations/story_html5.html?lms=1" TargetMode="External"/><Relationship Id="rId18" Type="http://schemas.openxmlformats.org/officeDocument/2006/relationships/hyperlink" Target="http://exl-edu.com/01_Alma/Alma_Administration_Certification_New_UI/Fulfillment/Loan_Anonymization_Rules/story_html5.html?lms=1" TargetMode="External"/><Relationship Id="rId39" Type="http://schemas.openxmlformats.org/officeDocument/2006/relationships/hyperlink" Target="http://exl-edu.com/01_Alma/Alma_Administration_Certification_New_UI/Resources/Import_Profiles_Part_II_Inventory_Creation/story_html5.html?lms=1" TargetMode="External"/><Relationship Id="rId34" Type="http://schemas.openxmlformats.org/officeDocument/2006/relationships/hyperlink" Target="http://exl-edu.com/01_Alma/Alma_Administration_Certification_New_UI/Resources/Normalization_Processes/story_html5.html?lms=1" TargetMode="External"/><Relationship Id="rId50" Type="http://schemas.openxmlformats.org/officeDocument/2006/relationships/hyperlink" Target="http://exl-edu.com/01_Alma/Alma_Administration_Certification_New_UI/User_Management/Other_Settings/story_html5.html" TargetMode="External"/><Relationship Id="rId55" Type="http://schemas.openxmlformats.org/officeDocument/2006/relationships/hyperlink" Target="http://exl-edu.com/01_Alma/Alma_Administration_Certification_New_UI/Analytics/Creating_Analytics_Objects/Creating_Analytics_Objects.doc" TargetMode="External"/><Relationship Id="rId7" Type="http://schemas.openxmlformats.org/officeDocument/2006/relationships/hyperlink" Target="http://exl-edu.com/01_Alma/Alma_Administration_Certification_New_UI/Analytics/Analytics_User_Statistics/story_html5.html?lms=1" TargetMode="External"/><Relationship Id="rId71" Type="http://schemas.openxmlformats.org/officeDocument/2006/relationships/hyperlink" Target="http://exl-edu.com/01_Alma/Alma_Administration_Certification_New_UI/Resources/Merge_Methods/Merge_Methods.doc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exl-edu.com/02_Primo/Primo%20VE%20Certification/01-PRIMO-VE-Configuration_Overview/01-PRIMO-VE-Configuration_Overview.pdf" TargetMode="External"/><Relationship Id="rId13" Type="http://schemas.openxmlformats.org/officeDocument/2006/relationships/hyperlink" Target="https://knowledge.exlibrisgroup.com/Primo/Training/Primo_VE_Training/Primo_VE_Administration_Certification/Primo_VE_Certification_-_English/06_External_Resources%3A_Loading_Data" TargetMode="External"/><Relationship Id="rId3" Type="http://schemas.openxmlformats.org/officeDocument/2006/relationships/hyperlink" Target="https://knowledge.exlibrisgroup.com/Primo/Training/Primo_VE_Training/Primo_VE_Administration_Certification/Primo_VE_Certification_-_English/01_Configuration_Overview" TargetMode="External"/><Relationship Id="rId7" Type="http://schemas.openxmlformats.org/officeDocument/2006/relationships/hyperlink" Target="https://knowledge.exlibrisgroup.com/Primo/Training/Primo_VE_Training/Primo_VE_Administration_Certification/Primo_VE_Certification_-_English/05_External_Resources%3A_Overview" TargetMode="External"/><Relationship Id="rId12" Type="http://schemas.openxmlformats.org/officeDocument/2006/relationships/hyperlink" Target="http://exl-edu.com/02_Primo/Primo%20VE%20Certification/05-PRIMO-VE-ER-Overview/05-PRIMO-VE-ER-Overview.pdf" TargetMode="External"/><Relationship Id="rId2" Type="http://schemas.openxmlformats.org/officeDocument/2006/relationships/hyperlink" Target="https://knowledge.exlibrisgroup.com/Primo/Training/Primo_VE_Training/Primo_VE_Administration_Certification/Primo_VE_Certification_-_English/00_Primo_VE_Administration_Certification_Overview" TargetMode="External"/><Relationship Id="rId1" Type="http://schemas.openxmlformats.org/officeDocument/2006/relationships/hyperlink" Target="https://knowledge.exlibrisgroup.com/Primo/Training/Primo_VE_Training/Primo_VE_Administration_Certification" TargetMode="External"/><Relationship Id="rId6" Type="http://schemas.openxmlformats.org/officeDocument/2006/relationships/hyperlink" Target="https://knowledge.exlibrisgroup.com/Primo/Training/Primo_VE_Training/Primo_VE_Administration_Certification/Primo_VE_Certification_-_English/04_Labels" TargetMode="External"/><Relationship Id="rId11" Type="http://schemas.openxmlformats.org/officeDocument/2006/relationships/hyperlink" Target="http://exl-edu.com/02_Primo/Primo%20VE%20Certification/04-PRIMO-VE-DDC-Labels/04-PRIMO-VE-DDC-Labels.pdf" TargetMode="External"/><Relationship Id="rId5" Type="http://schemas.openxmlformats.org/officeDocument/2006/relationships/hyperlink" Target="https://knowledge.exlibrisgroup.com/Primo/Training/Primo_VE_Training/Primo_VE_Administration_Certification/Primo_VE_Certification_-_English/03_Configure_Views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exl-edu.com/02_Primo/Primo%20VE%20Certification/03-PRIMO-VE-DDC-Configure_Views/03-PRIMO-VE-DDC-Configure_Views.pdf" TargetMode="External"/><Relationship Id="rId4" Type="http://schemas.openxmlformats.org/officeDocument/2006/relationships/hyperlink" Target="https://knowledge.exlibrisgroup.com/Primo/Training/Primo_VE_Training/Primo_VE_Administration_Certification/Primo_VE_Certification_-_English/02_Search_Profiles" TargetMode="External"/><Relationship Id="rId9" Type="http://schemas.openxmlformats.org/officeDocument/2006/relationships/hyperlink" Target="http://exl-edu.com/02_Primo/Primo%20VE%20Certification/02-PRIMO-VE-DSC-Search_Profiles/02-PRIMO-VE-DSC-Search_Profiles.pdf" TargetMode="External"/><Relationship Id="rId14" Type="http://schemas.openxmlformats.org/officeDocument/2006/relationships/hyperlink" Target="http://exl-edu.com/02_Primo/Primo%20VE%20Certification/06-PRIMO-VE-ER-Loading-Data/06-PRIMO-VE-ER-Loading-Data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exl-edu.com/01_Alma/Alma_Essentials_New_UI/Orientation/Introduction_to_Alma_New_UI/story_html5.html?lms=1" TargetMode="External"/><Relationship Id="rId2" Type="http://schemas.openxmlformats.org/officeDocument/2006/relationships/hyperlink" Target="http://exl-edu.com/02_Primo/Primo%20Using%20Primo/01%20PRIMO-Using_Primo/story_html5.html?lms=1" TargetMode="External"/><Relationship Id="rId1" Type="http://schemas.openxmlformats.org/officeDocument/2006/relationships/hyperlink" Target="http://exl-edu.com/02_Primo/Primo%20Getting%20Started/01%20PRIMO-Introduction/story_html5.html?lms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workbookViewId="0">
      <pane ySplit="2" topLeftCell="A3" activePane="bottomLeft" state="frozen"/>
      <selection pane="bottomLeft" activeCell="I23" sqref="I23"/>
    </sheetView>
  </sheetViews>
  <sheetFormatPr baseColWidth="10" defaultColWidth="8.83203125" defaultRowHeight="15" x14ac:dyDescent="0.2"/>
  <cols>
    <col min="1" max="1" width="56.5" bestFit="1" customWidth="1"/>
    <col min="2" max="2" width="9.5" bestFit="1" customWidth="1"/>
    <col min="4" max="4" width="11.6640625" bestFit="1" customWidth="1"/>
    <col min="5" max="7" width="11.33203125" bestFit="1" customWidth="1"/>
    <col min="9" max="9" width="30.83203125" bestFit="1" customWidth="1"/>
  </cols>
  <sheetData>
    <row r="1" spans="1:10" ht="16" x14ac:dyDescent="0.2">
      <c r="A1" s="1" t="s">
        <v>0</v>
      </c>
    </row>
    <row r="2" spans="1:10" x14ac:dyDescent="0.2">
      <c r="B2" t="s">
        <v>1</v>
      </c>
      <c r="D2" s="14" t="s">
        <v>133</v>
      </c>
      <c r="E2" s="14" t="s">
        <v>126</v>
      </c>
      <c r="F2" s="14" t="s">
        <v>127</v>
      </c>
      <c r="G2" s="14" t="s">
        <v>128</v>
      </c>
      <c r="I2" s="18" t="s">
        <v>2</v>
      </c>
    </row>
    <row r="3" spans="1:10" x14ac:dyDescent="0.2">
      <c r="A3" s="6" t="s">
        <v>3</v>
      </c>
      <c r="B3" s="7"/>
    </row>
    <row r="4" spans="1:10" x14ac:dyDescent="0.2">
      <c r="A4" s="15" t="s">
        <v>4</v>
      </c>
      <c r="B4" s="3">
        <v>12</v>
      </c>
      <c r="D4" s="16"/>
      <c r="E4" s="16"/>
      <c r="F4" s="16"/>
      <c r="G4" s="16"/>
    </row>
    <row r="5" spans="1:10" x14ac:dyDescent="0.2">
      <c r="A5" s="4" t="s">
        <v>5</v>
      </c>
      <c r="B5" s="5">
        <f>SUM(B4)</f>
        <v>12</v>
      </c>
    </row>
    <row r="7" spans="1:10" x14ac:dyDescent="0.2">
      <c r="A7" s="6" t="s">
        <v>6</v>
      </c>
      <c r="B7" s="7"/>
      <c r="I7" s="19" t="s">
        <v>7</v>
      </c>
      <c r="J7" s="20" t="s">
        <v>8</v>
      </c>
    </row>
    <row r="8" spans="1:10" x14ac:dyDescent="0.2">
      <c r="A8" s="15" t="s">
        <v>9</v>
      </c>
      <c r="B8" s="3">
        <v>10</v>
      </c>
      <c r="D8" s="16"/>
      <c r="E8" s="16"/>
      <c r="F8" s="16"/>
      <c r="G8" s="16"/>
      <c r="I8" s="16" t="s">
        <v>149</v>
      </c>
      <c r="J8" s="21">
        <f>SUM(414+93+522+64)/60</f>
        <v>18.216666666666665</v>
      </c>
    </row>
    <row r="9" spans="1:10" x14ac:dyDescent="0.2">
      <c r="A9" s="15" t="s">
        <v>10</v>
      </c>
      <c r="B9" s="3">
        <v>7</v>
      </c>
      <c r="D9" s="16"/>
      <c r="E9" s="16"/>
      <c r="F9" s="16"/>
      <c r="G9" s="16"/>
      <c r="I9" s="16" t="s">
        <v>150</v>
      </c>
      <c r="J9" s="21">
        <f t="shared" ref="J9:J10" si="0">SUM(414+93+522+64)/60</f>
        <v>18.216666666666665</v>
      </c>
    </row>
    <row r="10" spans="1:10" x14ac:dyDescent="0.2">
      <c r="A10" s="4" t="s">
        <v>5</v>
      </c>
      <c r="B10" s="5">
        <f>SUM(B8:B9)</f>
        <v>17</v>
      </c>
      <c r="I10" s="16" t="s">
        <v>151</v>
      </c>
      <c r="J10" s="21">
        <f t="shared" si="0"/>
        <v>18.216666666666665</v>
      </c>
    </row>
    <row r="11" spans="1:10" x14ac:dyDescent="0.2">
      <c r="A11" s="9"/>
      <c r="B11" s="10"/>
      <c r="I11" s="16" t="s">
        <v>134</v>
      </c>
      <c r="J11" s="21">
        <f>SUM((414-B19-B20-B21-B22-B23)+76)/60</f>
        <v>6.8166666666666664</v>
      </c>
    </row>
    <row r="12" spans="1:10" x14ac:dyDescent="0.2">
      <c r="A12" s="6" t="s">
        <v>11</v>
      </c>
      <c r="B12" s="7"/>
    </row>
    <row r="13" spans="1:10" x14ac:dyDescent="0.2">
      <c r="A13" s="15" t="s">
        <v>12</v>
      </c>
      <c r="B13" s="3">
        <v>10</v>
      </c>
      <c r="D13" s="16"/>
      <c r="E13" s="16"/>
      <c r="F13" s="16"/>
      <c r="G13" s="16"/>
    </row>
    <row r="14" spans="1:10" x14ac:dyDescent="0.2">
      <c r="A14" s="15" t="s">
        <v>13</v>
      </c>
      <c r="B14" s="3">
        <v>6</v>
      </c>
      <c r="D14" s="16"/>
      <c r="E14" s="16"/>
      <c r="F14" s="16"/>
      <c r="G14" s="16"/>
    </row>
    <row r="15" spans="1:10" x14ac:dyDescent="0.2">
      <c r="A15" s="4" t="s">
        <v>5</v>
      </c>
      <c r="B15" s="5">
        <f>SUM(B13:B14)</f>
        <v>16</v>
      </c>
      <c r="I15" s="25" t="s">
        <v>135</v>
      </c>
    </row>
    <row r="16" spans="1:10" x14ac:dyDescent="0.2">
      <c r="I16" t="s">
        <v>136</v>
      </c>
    </row>
    <row r="17" spans="1:9" x14ac:dyDescent="0.2">
      <c r="A17" s="6" t="s">
        <v>14</v>
      </c>
      <c r="B17" s="7"/>
      <c r="I17" t="s">
        <v>137</v>
      </c>
    </row>
    <row r="18" spans="1:9" x14ac:dyDescent="0.2">
      <c r="A18" s="15" t="s">
        <v>15</v>
      </c>
      <c r="B18" s="3">
        <v>11</v>
      </c>
      <c r="D18" s="16"/>
      <c r="E18" s="16"/>
      <c r="F18" s="16"/>
      <c r="G18" s="17"/>
    </row>
    <row r="19" spans="1:9" x14ac:dyDescent="0.2">
      <c r="A19" s="15" t="s">
        <v>16</v>
      </c>
      <c r="B19" s="3">
        <v>26</v>
      </c>
      <c r="D19" s="16"/>
      <c r="E19" s="16"/>
      <c r="F19" s="16"/>
      <c r="G19" s="17"/>
      <c r="I19" t="s">
        <v>139</v>
      </c>
    </row>
    <row r="20" spans="1:9" x14ac:dyDescent="0.2">
      <c r="A20" s="15" t="s">
        <v>17</v>
      </c>
      <c r="B20" s="3">
        <v>13</v>
      </c>
      <c r="D20" s="16"/>
      <c r="E20" s="16"/>
      <c r="F20" s="16"/>
      <c r="G20" s="17"/>
      <c r="I20" t="s">
        <v>153</v>
      </c>
    </row>
    <row r="21" spans="1:9" x14ac:dyDescent="0.2">
      <c r="A21" s="15" t="s">
        <v>18</v>
      </c>
      <c r="B21" s="3">
        <v>17</v>
      </c>
      <c r="D21" s="16"/>
      <c r="E21" s="16"/>
      <c r="F21" s="16"/>
      <c r="G21" s="17"/>
    </row>
    <row r="22" spans="1:9" x14ac:dyDescent="0.2">
      <c r="A22" s="15" t="s">
        <v>19</v>
      </c>
      <c r="B22" s="3">
        <v>12</v>
      </c>
      <c r="D22" s="16"/>
      <c r="E22" s="16"/>
      <c r="F22" s="16"/>
      <c r="G22" s="17"/>
    </row>
    <row r="23" spans="1:9" x14ac:dyDescent="0.2">
      <c r="A23" s="15" t="s">
        <v>20</v>
      </c>
      <c r="B23" s="3">
        <v>13</v>
      </c>
      <c r="D23" s="16"/>
      <c r="E23" s="16"/>
      <c r="F23" s="16"/>
      <c r="G23" s="17"/>
    </row>
    <row r="24" spans="1:9" x14ac:dyDescent="0.2">
      <c r="A24" s="4" t="s">
        <v>5</v>
      </c>
      <c r="B24" s="5">
        <f>SUM(B18:B23)</f>
        <v>92</v>
      </c>
    </row>
    <row r="26" spans="1:9" x14ac:dyDescent="0.2">
      <c r="A26" s="6" t="s">
        <v>21</v>
      </c>
      <c r="B26" s="7"/>
    </row>
    <row r="27" spans="1:9" x14ac:dyDescent="0.2">
      <c r="A27" s="15" t="s">
        <v>22</v>
      </c>
      <c r="B27" s="3">
        <v>17</v>
      </c>
      <c r="D27" s="16"/>
      <c r="E27" s="16"/>
      <c r="F27" s="16"/>
      <c r="G27" s="16"/>
    </row>
    <row r="28" spans="1:9" x14ac:dyDescent="0.2">
      <c r="A28" s="15" t="s">
        <v>23</v>
      </c>
      <c r="B28" s="3">
        <v>19</v>
      </c>
      <c r="D28" s="16"/>
      <c r="E28" s="16"/>
      <c r="F28" s="16"/>
      <c r="G28" s="16"/>
    </row>
    <row r="29" spans="1:9" x14ac:dyDescent="0.2">
      <c r="A29" s="15" t="s">
        <v>24</v>
      </c>
      <c r="B29" s="3">
        <v>5</v>
      </c>
      <c r="D29" s="16"/>
      <c r="E29" s="16"/>
      <c r="F29" s="16"/>
      <c r="G29" s="16"/>
    </row>
    <row r="30" spans="1:9" x14ac:dyDescent="0.2">
      <c r="A30" s="15" t="s">
        <v>25</v>
      </c>
      <c r="B30" s="3">
        <v>9</v>
      </c>
      <c r="D30" s="16"/>
      <c r="E30" s="16"/>
      <c r="F30" s="16"/>
      <c r="G30" s="16"/>
    </row>
    <row r="31" spans="1:9" x14ac:dyDescent="0.2">
      <c r="A31" s="15" t="s">
        <v>26</v>
      </c>
      <c r="B31" s="3">
        <v>8</v>
      </c>
      <c r="D31" s="16"/>
      <c r="E31" s="16"/>
      <c r="F31" s="16"/>
      <c r="G31" s="16"/>
    </row>
    <row r="32" spans="1:9" x14ac:dyDescent="0.2">
      <c r="A32" s="15" t="s">
        <v>27</v>
      </c>
      <c r="B32" s="3">
        <v>15</v>
      </c>
      <c r="D32" s="16"/>
      <c r="E32" s="16"/>
      <c r="F32" s="16"/>
      <c r="G32" s="16"/>
    </row>
    <row r="33" spans="1:7" x14ac:dyDescent="0.2">
      <c r="A33" s="4" t="s">
        <v>5</v>
      </c>
      <c r="B33" s="5">
        <f>SUM(B27:B32)</f>
        <v>73</v>
      </c>
    </row>
    <row r="35" spans="1:7" x14ac:dyDescent="0.2">
      <c r="A35" s="6" t="s">
        <v>28</v>
      </c>
      <c r="B35" s="7"/>
    </row>
    <row r="36" spans="1:7" x14ac:dyDescent="0.2">
      <c r="A36" s="15" t="s">
        <v>29</v>
      </c>
      <c r="B36" s="3">
        <v>13</v>
      </c>
      <c r="D36" s="16"/>
      <c r="E36" s="16"/>
      <c r="F36" s="16"/>
      <c r="G36" s="16"/>
    </row>
    <row r="37" spans="1:7" x14ac:dyDescent="0.2">
      <c r="A37" s="15" t="s">
        <v>30</v>
      </c>
      <c r="B37" s="3">
        <v>12</v>
      </c>
      <c r="D37" s="16"/>
      <c r="E37" s="16"/>
      <c r="F37" s="16"/>
      <c r="G37" s="16"/>
    </row>
    <row r="38" spans="1:7" x14ac:dyDescent="0.2">
      <c r="A38" s="15" t="s">
        <v>31</v>
      </c>
      <c r="B38" s="3">
        <v>13</v>
      </c>
      <c r="D38" s="16"/>
      <c r="E38" s="16"/>
      <c r="F38" s="16"/>
      <c r="G38" s="16"/>
    </row>
    <row r="39" spans="1:7" x14ac:dyDescent="0.2">
      <c r="A39" s="15" t="s">
        <v>32</v>
      </c>
      <c r="B39" s="3">
        <v>7</v>
      </c>
      <c r="D39" s="16"/>
      <c r="E39" s="16"/>
      <c r="F39" s="16"/>
      <c r="G39" s="16"/>
    </row>
    <row r="40" spans="1:7" x14ac:dyDescent="0.2">
      <c r="A40" s="15" t="s">
        <v>33</v>
      </c>
      <c r="B40" s="3">
        <v>10</v>
      </c>
      <c r="D40" s="16"/>
      <c r="E40" s="16"/>
      <c r="F40" s="16"/>
      <c r="G40" s="16"/>
    </row>
    <row r="41" spans="1:7" x14ac:dyDescent="0.2">
      <c r="A41" s="4" t="s">
        <v>5</v>
      </c>
      <c r="B41" s="5">
        <f>SUM(B36:B40)</f>
        <v>55</v>
      </c>
    </row>
    <row r="43" spans="1:7" x14ac:dyDescent="0.2">
      <c r="A43" s="6" t="s">
        <v>34</v>
      </c>
      <c r="B43" s="7"/>
    </row>
    <row r="44" spans="1:7" x14ac:dyDescent="0.2">
      <c r="A44" s="15" t="s">
        <v>35</v>
      </c>
      <c r="B44" s="3">
        <v>4</v>
      </c>
      <c r="D44" s="16"/>
      <c r="E44" s="16"/>
      <c r="F44" s="16"/>
      <c r="G44" s="16"/>
    </row>
    <row r="45" spans="1:7" x14ac:dyDescent="0.2">
      <c r="A45" s="15" t="s">
        <v>36</v>
      </c>
      <c r="B45" s="3">
        <v>11</v>
      </c>
      <c r="D45" s="16"/>
      <c r="E45" s="16"/>
      <c r="F45" s="16"/>
      <c r="G45" s="16"/>
    </row>
    <row r="46" spans="1:7" x14ac:dyDescent="0.2">
      <c r="A46" s="15" t="s">
        <v>37</v>
      </c>
      <c r="B46" s="3">
        <v>11</v>
      </c>
      <c r="D46" s="16"/>
      <c r="E46" s="16"/>
      <c r="F46" s="16"/>
      <c r="G46" s="16"/>
    </row>
    <row r="47" spans="1:7" x14ac:dyDescent="0.2">
      <c r="A47" s="15" t="s">
        <v>38</v>
      </c>
      <c r="B47" s="3">
        <v>9</v>
      </c>
      <c r="D47" s="16"/>
      <c r="E47" s="16"/>
      <c r="F47" s="16"/>
      <c r="G47" s="16"/>
    </row>
    <row r="48" spans="1:7" x14ac:dyDescent="0.2">
      <c r="A48" s="15" t="s">
        <v>39</v>
      </c>
      <c r="B48" s="3">
        <v>9</v>
      </c>
      <c r="D48" s="16"/>
      <c r="E48" s="16"/>
      <c r="F48" s="16"/>
      <c r="G48" s="16"/>
    </row>
    <row r="49" spans="1:7" x14ac:dyDescent="0.2">
      <c r="A49" s="15" t="s">
        <v>40</v>
      </c>
      <c r="B49" s="3">
        <v>9</v>
      </c>
      <c r="D49" s="16"/>
      <c r="E49" s="16"/>
      <c r="F49" s="16"/>
      <c r="G49" s="16"/>
    </row>
    <row r="50" spans="1:7" x14ac:dyDescent="0.2">
      <c r="A50" s="15" t="s">
        <v>41</v>
      </c>
      <c r="B50" s="3">
        <v>7</v>
      </c>
      <c r="D50" s="16"/>
      <c r="E50" s="16"/>
      <c r="F50" s="16"/>
      <c r="G50" s="16"/>
    </row>
    <row r="51" spans="1:7" x14ac:dyDescent="0.2">
      <c r="A51" s="15" t="s">
        <v>42</v>
      </c>
      <c r="B51" s="3">
        <v>5</v>
      </c>
      <c r="D51" s="16"/>
      <c r="E51" s="16"/>
      <c r="F51" s="16"/>
      <c r="G51" s="16"/>
    </row>
    <row r="52" spans="1:7" x14ac:dyDescent="0.2">
      <c r="A52" s="15" t="s">
        <v>43</v>
      </c>
      <c r="B52" s="3">
        <v>13</v>
      </c>
      <c r="D52" s="16"/>
      <c r="E52" s="16"/>
      <c r="F52" s="16"/>
      <c r="G52" s="16"/>
    </row>
    <row r="53" spans="1:7" x14ac:dyDescent="0.2">
      <c r="A53" s="15" t="s">
        <v>44</v>
      </c>
      <c r="B53" s="3">
        <v>9</v>
      </c>
      <c r="D53" s="16"/>
      <c r="E53" s="16"/>
      <c r="F53" s="16"/>
      <c r="G53" s="16"/>
    </row>
    <row r="54" spans="1:7" x14ac:dyDescent="0.2">
      <c r="A54" s="15" t="s">
        <v>45</v>
      </c>
      <c r="B54" s="3">
        <v>9</v>
      </c>
      <c r="D54" s="16"/>
      <c r="E54" s="16"/>
      <c r="F54" s="16"/>
      <c r="G54" s="16"/>
    </row>
    <row r="55" spans="1:7" x14ac:dyDescent="0.2">
      <c r="A55" s="15" t="s">
        <v>46</v>
      </c>
      <c r="B55" s="3">
        <v>9</v>
      </c>
      <c r="D55" s="16"/>
      <c r="E55" s="16"/>
      <c r="F55" s="16"/>
      <c r="G55" s="16"/>
    </row>
    <row r="56" spans="1:7" x14ac:dyDescent="0.2">
      <c r="A56" s="15" t="s">
        <v>47</v>
      </c>
      <c r="B56" s="3">
        <v>8</v>
      </c>
      <c r="D56" s="16"/>
      <c r="E56" s="16"/>
      <c r="F56" s="16"/>
      <c r="G56" s="16"/>
    </row>
    <row r="57" spans="1:7" x14ac:dyDescent="0.2">
      <c r="A57" s="15" t="s">
        <v>48</v>
      </c>
      <c r="B57" s="3">
        <v>8</v>
      </c>
      <c r="D57" s="16"/>
      <c r="E57" s="16"/>
      <c r="F57" s="16"/>
      <c r="G57" s="16"/>
    </row>
    <row r="58" spans="1:7" x14ac:dyDescent="0.2">
      <c r="A58" s="4" t="s">
        <v>5</v>
      </c>
      <c r="B58" s="5">
        <f>SUM(B44:B57)</f>
        <v>121</v>
      </c>
    </row>
    <row r="60" spans="1:7" x14ac:dyDescent="0.2">
      <c r="A60" s="6" t="s">
        <v>49</v>
      </c>
      <c r="B60" s="7"/>
    </row>
    <row r="61" spans="1:7" x14ac:dyDescent="0.2">
      <c r="A61" s="15" t="s">
        <v>50</v>
      </c>
      <c r="B61" s="3">
        <v>17</v>
      </c>
      <c r="D61" s="16"/>
      <c r="E61" s="16"/>
      <c r="F61" s="16"/>
      <c r="G61" s="16"/>
    </row>
    <row r="62" spans="1:7" x14ac:dyDescent="0.2">
      <c r="A62" s="15" t="s">
        <v>51</v>
      </c>
      <c r="B62" s="3">
        <v>11</v>
      </c>
      <c r="D62" s="16"/>
      <c r="E62" s="16"/>
      <c r="F62" s="16"/>
      <c r="G62" s="16"/>
    </row>
    <row r="63" spans="1:7" x14ac:dyDescent="0.2">
      <c r="A63" s="4" t="s">
        <v>5</v>
      </c>
      <c r="B63" s="5">
        <f>SUM(B61:B62)</f>
        <v>28</v>
      </c>
    </row>
    <row r="65" spans="1:2" x14ac:dyDescent="0.2">
      <c r="A65" s="2" t="s">
        <v>52</v>
      </c>
      <c r="B65">
        <f>SUM(B63,B58,B41,B33,B24,B10,B5,B15)</f>
        <v>414</v>
      </c>
    </row>
    <row r="66" spans="1:2" x14ac:dyDescent="0.2">
      <c r="A66" s="2" t="s">
        <v>53</v>
      </c>
      <c r="B66" s="8">
        <f>B65/60</f>
        <v>6.9</v>
      </c>
    </row>
  </sheetData>
  <hyperlinks>
    <hyperlink ref="A9" r:id="rId1" xr:uid="{00000000-0004-0000-0000-000000000000}"/>
    <hyperlink ref="A8" r:id="rId2" display="Day-to-Day User Management" xr:uid="{00000000-0004-0000-0000-000001000000}"/>
    <hyperlink ref="A4" r:id="rId3" xr:uid="{00000000-0004-0000-0000-000002000000}"/>
    <hyperlink ref="A14" r:id="rId4" xr:uid="{00000000-0004-0000-0000-000003000000}"/>
    <hyperlink ref="A13" r:id="rId5" xr:uid="{00000000-0004-0000-0000-000004000000}"/>
    <hyperlink ref="A18" r:id="rId6" xr:uid="{00000000-0004-0000-0000-000005000000}"/>
    <hyperlink ref="A19" r:id="rId7" xr:uid="{00000000-0004-0000-0000-000006000000}"/>
    <hyperlink ref="A20" r:id="rId8" xr:uid="{00000000-0004-0000-0000-000007000000}"/>
    <hyperlink ref="A21" r:id="rId9" xr:uid="{00000000-0004-0000-0000-000008000000}"/>
    <hyperlink ref="A22" r:id="rId10" xr:uid="{00000000-0004-0000-0000-000009000000}"/>
    <hyperlink ref="A23" r:id="rId11" xr:uid="{00000000-0004-0000-0000-00000A000000}"/>
    <hyperlink ref="A27" r:id="rId12" xr:uid="{00000000-0004-0000-0000-00000B000000}"/>
    <hyperlink ref="A28" r:id="rId13" xr:uid="{00000000-0004-0000-0000-00000C000000}"/>
    <hyperlink ref="A29" r:id="rId14" xr:uid="{00000000-0004-0000-0000-00000D000000}"/>
    <hyperlink ref="A30" r:id="rId15" xr:uid="{00000000-0004-0000-0000-00000E000000}"/>
    <hyperlink ref="A31" r:id="rId16" xr:uid="{00000000-0004-0000-0000-00000F000000}"/>
    <hyperlink ref="A32" r:id="rId17" xr:uid="{00000000-0004-0000-0000-000010000000}"/>
    <hyperlink ref="A36" r:id="rId18" xr:uid="{00000000-0004-0000-0000-000011000000}"/>
    <hyperlink ref="A37" r:id="rId19" xr:uid="{00000000-0004-0000-0000-000012000000}"/>
    <hyperlink ref="A38" r:id="rId20" xr:uid="{00000000-0004-0000-0000-000013000000}"/>
    <hyperlink ref="A39" r:id="rId21" xr:uid="{00000000-0004-0000-0000-000014000000}"/>
    <hyperlink ref="A40" r:id="rId22" xr:uid="{00000000-0004-0000-0000-000015000000}"/>
    <hyperlink ref="A61" r:id="rId23" xr:uid="{00000000-0004-0000-0000-000016000000}"/>
    <hyperlink ref="A62" r:id="rId24" xr:uid="{00000000-0004-0000-0000-000017000000}"/>
    <hyperlink ref="A44" r:id="rId25" xr:uid="{00000000-0004-0000-0000-000018000000}"/>
    <hyperlink ref="A45" r:id="rId26" xr:uid="{00000000-0004-0000-0000-000019000000}"/>
    <hyperlink ref="A46" r:id="rId27" xr:uid="{00000000-0004-0000-0000-00001A000000}"/>
    <hyperlink ref="A47" r:id="rId28" xr:uid="{00000000-0004-0000-0000-00001B000000}"/>
    <hyperlink ref="A48" r:id="rId29" xr:uid="{00000000-0004-0000-0000-00001C000000}"/>
    <hyperlink ref="A49" r:id="rId30" xr:uid="{00000000-0004-0000-0000-00001D000000}"/>
    <hyperlink ref="A50" r:id="rId31" xr:uid="{00000000-0004-0000-0000-00001E000000}"/>
    <hyperlink ref="A51" r:id="rId32" xr:uid="{00000000-0004-0000-0000-00001F000000}"/>
    <hyperlink ref="A52" r:id="rId33" display="Normalization Rules, Merget Methods and Match Methods" xr:uid="{00000000-0004-0000-0000-000020000000}"/>
    <hyperlink ref="A53" r:id="rId34" xr:uid="{00000000-0004-0000-0000-000021000000}"/>
    <hyperlink ref="A54" r:id="rId35" xr:uid="{00000000-0004-0000-0000-000022000000}"/>
    <hyperlink ref="A55" r:id="rId36" xr:uid="{00000000-0004-0000-0000-000023000000}"/>
    <hyperlink ref="A56" r:id="rId37" xr:uid="{00000000-0004-0000-0000-000024000000}"/>
    <hyperlink ref="A57" r:id="rId38" xr:uid="{00000000-0004-0000-0000-000025000000}"/>
    <hyperlink ref="I2" r:id="rId39" display="ExLibris Knowledge Center" xr:uid="{00000000-0004-0000-0000-000026000000}"/>
  </hyperlinks>
  <pageMargins left="0.7" right="0.7" top="0.75" bottom="0.75" header="0.3" footer="0.3"/>
  <pageSetup orientation="portrait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>
      <pane ySplit="2" topLeftCell="A3" activePane="bottomLeft" state="frozen"/>
      <selection pane="bottomLeft" activeCell="I2" sqref="I2"/>
    </sheetView>
  </sheetViews>
  <sheetFormatPr baseColWidth="10" defaultColWidth="8.83203125" defaultRowHeight="15" x14ac:dyDescent="0.2"/>
  <cols>
    <col min="1" max="1" width="45.6640625" bestFit="1" customWidth="1"/>
    <col min="2" max="2" width="9.5" bestFit="1" customWidth="1"/>
    <col min="4" max="4" width="11.6640625" bestFit="1" customWidth="1"/>
    <col min="5" max="7" width="11.33203125" bestFit="1" customWidth="1"/>
    <col min="9" max="9" width="34.5" bestFit="1" customWidth="1"/>
  </cols>
  <sheetData>
    <row r="1" spans="1:9" ht="16" x14ac:dyDescent="0.2">
      <c r="A1" s="1" t="s">
        <v>54</v>
      </c>
    </row>
    <row r="2" spans="1:9" x14ac:dyDescent="0.2">
      <c r="B2" t="s">
        <v>1</v>
      </c>
      <c r="D2" s="14" t="s">
        <v>133</v>
      </c>
      <c r="E2" s="14" t="s">
        <v>126</v>
      </c>
      <c r="F2" s="14" t="s">
        <v>127</v>
      </c>
      <c r="G2" s="14" t="s">
        <v>128</v>
      </c>
      <c r="I2" s="18" t="s">
        <v>55</v>
      </c>
    </row>
    <row r="3" spans="1:9" x14ac:dyDescent="0.2">
      <c r="A3" s="6" t="s">
        <v>56</v>
      </c>
      <c r="B3" s="7"/>
    </row>
    <row r="4" spans="1:9" x14ac:dyDescent="0.2">
      <c r="A4" s="15" t="s">
        <v>57</v>
      </c>
      <c r="B4" s="3">
        <v>7</v>
      </c>
      <c r="D4" s="16"/>
      <c r="E4" s="16"/>
      <c r="F4" s="16"/>
      <c r="G4" s="16"/>
    </row>
    <row r="5" spans="1:9" x14ac:dyDescent="0.2">
      <c r="A5" s="15" t="s">
        <v>58</v>
      </c>
      <c r="B5" s="3">
        <v>7</v>
      </c>
      <c r="D5" s="16"/>
      <c r="E5" s="16"/>
      <c r="F5" s="16"/>
      <c r="G5" s="16"/>
    </row>
    <row r="6" spans="1:9" x14ac:dyDescent="0.2">
      <c r="A6" s="15" t="s">
        <v>59</v>
      </c>
      <c r="B6" s="3">
        <v>9</v>
      </c>
      <c r="D6" s="16"/>
      <c r="E6" s="16"/>
      <c r="F6" s="16"/>
      <c r="G6" s="16"/>
    </row>
    <row r="7" spans="1:9" x14ac:dyDescent="0.2">
      <c r="A7" s="4" t="s">
        <v>5</v>
      </c>
      <c r="B7" s="5">
        <f>SUM(B4:B6)</f>
        <v>23</v>
      </c>
    </row>
    <row r="9" spans="1:9" x14ac:dyDescent="0.2">
      <c r="A9" s="6" t="s">
        <v>60</v>
      </c>
      <c r="B9" s="7"/>
    </row>
    <row r="10" spans="1:9" x14ac:dyDescent="0.2">
      <c r="A10" s="15" t="s">
        <v>60</v>
      </c>
      <c r="B10" s="3">
        <v>22</v>
      </c>
      <c r="D10" s="16"/>
      <c r="E10" s="16"/>
      <c r="F10" s="16"/>
      <c r="G10" s="16"/>
    </row>
    <row r="11" spans="1:9" x14ac:dyDescent="0.2">
      <c r="A11" s="15" t="s">
        <v>61</v>
      </c>
      <c r="B11" s="3">
        <v>24</v>
      </c>
      <c r="D11" s="16"/>
      <c r="E11" s="16"/>
      <c r="F11" s="16"/>
      <c r="G11" s="16"/>
    </row>
    <row r="12" spans="1:9" x14ac:dyDescent="0.2">
      <c r="A12" s="4" t="s">
        <v>5</v>
      </c>
      <c r="B12" s="5">
        <f>SUM(B10:B11)</f>
        <v>46</v>
      </c>
    </row>
    <row r="13" spans="1:9" x14ac:dyDescent="0.2">
      <c r="A13" s="9"/>
      <c r="B13" s="10"/>
    </row>
    <row r="14" spans="1:9" x14ac:dyDescent="0.2">
      <c r="A14" s="6" t="s">
        <v>62</v>
      </c>
      <c r="B14" s="7"/>
    </row>
    <row r="15" spans="1:9" x14ac:dyDescent="0.2">
      <c r="A15" s="15" t="s">
        <v>63</v>
      </c>
      <c r="B15" s="3">
        <v>4</v>
      </c>
      <c r="D15" s="16"/>
      <c r="E15" s="16"/>
      <c r="F15" s="16"/>
      <c r="G15" s="16"/>
    </row>
    <row r="16" spans="1:9" x14ac:dyDescent="0.2">
      <c r="A16" s="15" t="s">
        <v>64</v>
      </c>
      <c r="B16" s="3">
        <v>3</v>
      </c>
      <c r="D16" s="16"/>
      <c r="E16" s="16"/>
      <c r="F16" s="16"/>
      <c r="G16" s="16"/>
    </row>
    <row r="17" spans="1:7" x14ac:dyDescent="0.2">
      <c r="A17" s="15" t="s">
        <v>65</v>
      </c>
      <c r="B17" s="3">
        <v>3</v>
      </c>
      <c r="D17" s="16"/>
      <c r="E17" s="16"/>
      <c r="F17" s="16"/>
      <c r="G17" s="16"/>
    </row>
    <row r="18" spans="1:7" x14ac:dyDescent="0.2">
      <c r="A18" s="15" t="s">
        <v>66</v>
      </c>
      <c r="B18" s="3">
        <v>4</v>
      </c>
      <c r="D18" s="16"/>
      <c r="E18" s="16"/>
      <c r="F18" s="16"/>
      <c r="G18" s="16"/>
    </row>
    <row r="19" spans="1:7" x14ac:dyDescent="0.2">
      <c r="A19" s="15" t="s">
        <v>67</v>
      </c>
      <c r="B19" s="3">
        <v>4</v>
      </c>
      <c r="D19" s="16"/>
      <c r="E19" s="16"/>
      <c r="F19" s="16"/>
      <c r="G19" s="16"/>
    </row>
    <row r="20" spans="1:7" x14ac:dyDescent="0.2">
      <c r="A20" s="15" t="s">
        <v>68</v>
      </c>
      <c r="B20" s="3">
        <v>6</v>
      </c>
      <c r="D20" s="16"/>
      <c r="E20" s="16"/>
      <c r="F20" s="16"/>
      <c r="G20" s="16"/>
    </row>
    <row r="21" spans="1:7" x14ac:dyDescent="0.2">
      <c r="A21" s="4" t="s">
        <v>5</v>
      </c>
      <c r="B21" s="5">
        <f>SUM(B15:B20)</f>
        <v>24</v>
      </c>
    </row>
    <row r="23" spans="1:7" x14ac:dyDescent="0.2">
      <c r="A23" s="2" t="s">
        <v>69</v>
      </c>
      <c r="B23">
        <f>SUM(B21,B12,B7)</f>
        <v>93</v>
      </c>
    </row>
    <row r="24" spans="1:7" x14ac:dyDescent="0.2">
      <c r="A24" s="2" t="s">
        <v>53</v>
      </c>
      <c r="B24" s="8">
        <f>B23/60</f>
        <v>1.55</v>
      </c>
    </row>
  </sheetData>
  <hyperlinks>
    <hyperlink ref="A4" r:id="rId1" xr:uid="{00000000-0004-0000-0100-000000000000}"/>
    <hyperlink ref="A5" r:id="rId2" xr:uid="{00000000-0004-0000-0100-000001000000}"/>
    <hyperlink ref="A6" r:id="rId3" xr:uid="{00000000-0004-0000-0100-000002000000}"/>
    <hyperlink ref="A10" r:id="rId4" xr:uid="{00000000-0004-0000-0100-000003000000}"/>
    <hyperlink ref="A11" r:id="rId5" xr:uid="{00000000-0004-0000-0100-000004000000}"/>
    <hyperlink ref="A15" r:id="rId6" xr:uid="{00000000-0004-0000-0100-000005000000}"/>
    <hyperlink ref="A16" r:id="rId7" xr:uid="{00000000-0004-0000-0100-000006000000}"/>
    <hyperlink ref="A17" r:id="rId8" xr:uid="{00000000-0004-0000-0100-000007000000}"/>
    <hyperlink ref="A18" r:id="rId9" xr:uid="{00000000-0004-0000-0100-000008000000}"/>
    <hyperlink ref="A19" r:id="rId10" xr:uid="{00000000-0004-0000-0100-000009000000}"/>
    <hyperlink ref="A20" r:id="rId11" xr:uid="{00000000-0004-0000-0100-00000A000000}"/>
    <hyperlink ref="I2" r:id="rId12" xr:uid="{00000000-0004-0000-0100-00000B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1"/>
  <sheetViews>
    <sheetView workbookViewId="0">
      <pane ySplit="2" topLeftCell="A55" activePane="bottomLeft" state="frozen"/>
      <selection pane="bottomLeft" activeCell="D8" sqref="D8"/>
    </sheetView>
  </sheetViews>
  <sheetFormatPr baseColWidth="10" defaultColWidth="8.83203125" defaultRowHeight="15" x14ac:dyDescent="0.2"/>
  <cols>
    <col min="1" max="1" width="74.6640625" customWidth="1"/>
    <col min="2" max="2" width="11" customWidth="1"/>
    <col min="3" max="3" width="9.5" bestFit="1" customWidth="1"/>
    <col min="5" max="5" width="11.33203125" customWidth="1"/>
    <col min="6" max="7" width="11.5" customWidth="1"/>
    <col min="9" max="9" width="39.5" bestFit="1" customWidth="1"/>
  </cols>
  <sheetData>
    <row r="1" spans="1:9" ht="16" x14ac:dyDescent="0.2">
      <c r="A1" s="1" t="s">
        <v>70</v>
      </c>
      <c r="B1" s="1"/>
    </row>
    <row r="2" spans="1:9" x14ac:dyDescent="0.2">
      <c r="C2" t="s">
        <v>1</v>
      </c>
      <c r="E2" s="14" t="s">
        <v>125</v>
      </c>
      <c r="F2" s="14" t="s">
        <v>126</v>
      </c>
      <c r="G2" s="14" t="s">
        <v>127</v>
      </c>
      <c r="I2" s="18" t="s">
        <v>124</v>
      </c>
    </row>
    <row r="3" spans="1:9" x14ac:dyDescent="0.2">
      <c r="A3" s="6" t="s">
        <v>14</v>
      </c>
      <c r="B3" s="26"/>
      <c r="C3" s="7"/>
    </row>
    <row r="4" spans="1:9" x14ac:dyDescent="0.2">
      <c r="A4" s="15" t="s">
        <v>71</v>
      </c>
      <c r="B4" s="22" t="s">
        <v>138</v>
      </c>
      <c r="C4" s="3">
        <v>14</v>
      </c>
      <c r="E4" s="16"/>
      <c r="F4" s="16"/>
      <c r="G4" s="16"/>
    </row>
    <row r="5" spans="1:9" x14ac:dyDescent="0.2">
      <c r="A5" s="15" t="s">
        <v>72</v>
      </c>
      <c r="B5" s="22" t="s">
        <v>138</v>
      </c>
      <c r="C5" s="3">
        <v>14</v>
      </c>
      <c r="E5" s="16"/>
      <c r="F5" s="16"/>
      <c r="G5" s="16"/>
    </row>
    <row r="6" spans="1:9" x14ac:dyDescent="0.2">
      <c r="A6" s="15" t="s">
        <v>73</v>
      </c>
      <c r="B6" s="22" t="s">
        <v>138</v>
      </c>
      <c r="C6" s="3">
        <v>10</v>
      </c>
      <c r="E6" s="16"/>
      <c r="F6" s="16"/>
      <c r="G6" s="16"/>
    </row>
    <row r="7" spans="1:9" x14ac:dyDescent="0.2">
      <c r="A7" s="15" t="s">
        <v>74</v>
      </c>
      <c r="B7" s="22" t="s">
        <v>138</v>
      </c>
      <c r="C7" s="3">
        <v>9</v>
      </c>
      <c r="E7" s="16"/>
      <c r="F7" s="16"/>
      <c r="G7" s="16"/>
    </row>
    <row r="8" spans="1:9" x14ac:dyDescent="0.2">
      <c r="A8" s="4"/>
      <c r="B8" s="28" t="s">
        <v>5</v>
      </c>
      <c r="C8" s="5">
        <f>SUM(C4:C7)</f>
        <v>47</v>
      </c>
    </row>
    <row r="10" spans="1:9" x14ac:dyDescent="0.2">
      <c r="A10" s="6" t="s">
        <v>75</v>
      </c>
      <c r="B10" s="26"/>
      <c r="C10" s="7"/>
    </row>
    <row r="11" spans="1:9" x14ac:dyDescent="0.2">
      <c r="A11" s="15" t="s">
        <v>76</v>
      </c>
      <c r="B11" s="22" t="s">
        <v>138</v>
      </c>
      <c r="C11" s="3">
        <v>5</v>
      </c>
      <c r="E11" s="16"/>
      <c r="F11" s="16"/>
      <c r="G11" s="16"/>
    </row>
    <row r="12" spans="1:9" x14ac:dyDescent="0.2">
      <c r="A12" s="15" t="s">
        <v>77</v>
      </c>
      <c r="B12" s="22" t="s">
        <v>138</v>
      </c>
      <c r="C12" s="3">
        <v>8</v>
      </c>
      <c r="E12" s="16"/>
      <c r="F12" s="16"/>
      <c r="G12" s="16"/>
    </row>
    <row r="13" spans="1:9" x14ac:dyDescent="0.2">
      <c r="A13" s="4"/>
      <c r="B13" s="28" t="s">
        <v>5</v>
      </c>
      <c r="C13" s="5">
        <f>SUM(C11:C12)</f>
        <v>13</v>
      </c>
    </row>
    <row r="15" spans="1:9" x14ac:dyDescent="0.2">
      <c r="A15" s="6" t="s">
        <v>28</v>
      </c>
      <c r="B15" s="26"/>
      <c r="C15" s="7"/>
    </row>
    <row r="16" spans="1:9" x14ac:dyDescent="0.2">
      <c r="A16" s="15" t="s">
        <v>78</v>
      </c>
      <c r="B16" s="22" t="s">
        <v>138</v>
      </c>
      <c r="C16" s="3">
        <v>9</v>
      </c>
      <c r="E16" s="16"/>
      <c r="F16" s="16"/>
      <c r="G16" s="16"/>
    </row>
    <row r="17" spans="1:7" x14ac:dyDescent="0.2">
      <c r="A17" s="15" t="s">
        <v>79</v>
      </c>
      <c r="B17" s="22" t="s">
        <v>138</v>
      </c>
      <c r="C17" s="3">
        <v>9</v>
      </c>
      <c r="E17" s="16"/>
      <c r="F17" s="16"/>
      <c r="G17" s="16"/>
    </row>
    <row r="18" spans="1:7" x14ac:dyDescent="0.2">
      <c r="A18" s="15" t="s">
        <v>80</v>
      </c>
      <c r="B18" s="22" t="s">
        <v>138</v>
      </c>
      <c r="C18" s="3">
        <v>6</v>
      </c>
      <c r="E18" s="16"/>
      <c r="F18" s="16"/>
      <c r="G18" s="16"/>
    </row>
    <row r="19" spans="1:7" x14ac:dyDescent="0.2">
      <c r="A19" s="15" t="s">
        <v>81</v>
      </c>
      <c r="B19" s="22" t="s">
        <v>138</v>
      </c>
      <c r="C19" s="3">
        <v>15</v>
      </c>
      <c r="E19" s="16"/>
      <c r="F19" s="16"/>
      <c r="G19" s="16"/>
    </row>
    <row r="20" spans="1:7" x14ac:dyDescent="0.2">
      <c r="A20" s="15" t="s">
        <v>82</v>
      </c>
      <c r="B20" s="22" t="s">
        <v>138</v>
      </c>
      <c r="C20" s="3">
        <v>5</v>
      </c>
      <c r="E20" s="16"/>
      <c r="F20" s="16"/>
      <c r="G20" s="16"/>
    </row>
    <row r="21" spans="1:7" x14ac:dyDescent="0.2">
      <c r="A21" s="15" t="s">
        <v>83</v>
      </c>
      <c r="B21" s="22" t="s">
        <v>138</v>
      </c>
      <c r="C21" s="3">
        <v>8</v>
      </c>
      <c r="E21" s="16"/>
      <c r="F21" s="16"/>
      <c r="G21" s="16"/>
    </row>
    <row r="22" spans="1:7" x14ac:dyDescent="0.2">
      <c r="A22" s="15" t="s">
        <v>84</v>
      </c>
      <c r="B22" s="22" t="s">
        <v>138</v>
      </c>
      <c r="C22" s="3">
        <v>14</v>
      </c>
      <c r="E22" s="16"/>
      <c r="F22" s="16"/>
      <c r="G22" s="16"/>
    </row>
    <row r="23" spans="1:7" x14ac:dyDescent="0.2">
      <c r="A23" s="15" t="s">
        <v>85</v>
      </c>
      <c r="B23" s="22" t="s">
        <v>138</v>
      </c>
      <c r="C23" s="3">
        <v>18</v>
      </c>
      <c r="E23" s="16"/>
      <c r="F23" s="16"/>
      <c r="G23" s="16"/>
    </row>
    <row r="24" spans="1:7" x14ac:dyDescent="0.2">
      <c r="A24" s="15" t="s">
        <v>86</v>
      </c>
      <c r="B24" s="22" t="s">
        <v>138</v>
      </c>
      <c r="C24" s="3">
        <v>9</v>
      </c>
      <c r="E24" s="16"/>
      <c r="F24" s="16"/>
      <c r="G24" s="16"/>
    </row>
    <row r="25" spans="1:7" x14ac:dyDescent="0.2">
      <c r="A25" s="15" t="s">
        <v>87</v>
      </c>
      <c r="B25" s="22" t="s">
        <v>138</v>
      </c>
      <c r="C25" s="3">
        <v>16</v>
      </c>
      <c r="E25" s="16"/>
      <c r="F25" s="16"/>
      <c r="G25" s="16"/>
    </row>
    <row r="26" spans="1:7" x14ac:dyDescent="0.2">
      <c r="A26" s="15" t="s">
        <v>88</v>
      </c>
      <c r="B26" s="27" t="s">
        <v>138</v>
      </c>
      <c r="C26" s="3">
        <v>13</v>
      </c>
      <c r="E26" s="16"/>
      <c r="F26" s="16"/>
      <c r="G26" s="16"/>
    </row>
    <row r="27" spans="1:7" x14ac:dyDescent="0.2">
      <c r="A27" s="15" t="s">
        <v>89</v>
      </c>
      <c r="B27" s="27" t="s">
        <v>138</v>
      </c>
      <c r="C27" s="3">
        <v>9</v>
      </c>
      <c r="E27" s="16"/>
      <c r="F27" s="16"/>
      <c r="G27" s="16"/>
    </row>
    <row r="28" spans="1:7" x14ac:dyDescent="0.2">
      <c r="A28" s="15" t="s">
        <v>90</v>
      </c>
      <c r="B28" s="27" t="s">
        <v>138</v>
      </c>
      <c r="C28" s="3">
        <v>6</v>
      </c>
      <c r="E28" s="16"/>
      <c r="F28" s="16"/>
      <c r="G28" s="16"/>
    </row>
    <row r="29" spans="1:7" x14ac:dyDescent="0.2">
      <c r="A29" s="15" t="s">
        <v>91</v>
      </c>
      <c r="B29" s="27" t="s">
        <v>138</v>
      </c>
      <c r="C29" s="3">
        <v>6</v>
      </c>
      <c r="E29" s="16"/>
      <c r="F29" s="16"/>
      <c r="G29" s="16"/>
    </row>
    <row r="30" spans="1:7" x14ac:dyDescent="0.2">
      <c r="A30" s="15" t="s">
        <v>92</v>
      </c>
      <c r="B30" s="27" t="s">
        <v>138</v>
      </c>
      <c r="C30" s="3">
        <v>9</v>
      </c>
      <c r="E30" s="16"/>
      <c r="F30" s="16"/>
      <c r="G30" s="16"/>
    </row>
    <row r="31" spans="1:7" x14ac:dyDescent="0.2">
      <c r="A31" s="15" t="s">
        <v>93</v>
      </c>
      <c r="B31" s="27" t="s">
        <v>138</v>
      </c>
      <c r="C31" s="3">
        <v>12</v>
      </c>
      <c r="E31" s="16"/>
      <c r="F31" s="16"/>
      <c r="G31" s="16"/>
    </row>
    <row r="32" spans="1:7" x14ac:dyDescent="0.2">
      <c r="A32" s="15" t="s">
        <v>94</v>
      </c>
      <c r="B32" s="27" t="s">
        <v>138</v>
      </c>
      <c r="C32" s="3">
        <v>18</v>
      </c>
      <c r="E32" s="16"/>
      <c r="F32" s="16"/>
      <c r="G32" s="16"/>
    </row>
    <row r="33" spans="1:7" x14ac:dyDescent="0.2">
      <c r="A33" s="15" t="s">
        <v>95</v>
      </c>
      <c r="B33" s="27" t="s">
        <v>138</v>
      </c>
      <c r="C33" s="3">
        <v>5</v>
      </c>
      <c r="E33" s="16"/>
      <c r="F33" s="16"/>
      <c r="G33" s="16"/>
    </row>
    <row r="34" spans="1:7" x14ac:dyDescent="0.2">
      <c r="A34" s="4"/>
      <c r="B34" s="28" t="s">
        <v>5</v>
      </c>
      <c r="C34" s="5">
        <f>SUM(C16:C33)</f>
        <v>187</v>
      </c>
    </row>
    <row r="36" spans="1:7" x14ac:dyDescent="0.2">
      <c r="A36" s="6" t="s">
        <v>96</v>
      </c>
      <c r="B36" s="26"/>
      <c r="C36" s="7"/>
    </row>
    <row r="37" spans="1:7" x14ac:dyDescent="0.2">
      <c r="A37" s="15" t="s">
        <v>97</v>
      </c>
      <c r="B37" s="22" t="s">
        <v>138</v>
      </c>
      <c r="C37" s="3">
        <v>11</v>
      </c>
      <c r="E37" s="16"/>
      <c r="F37" s="16"/>
      <c r="G37" s="16"/>
    </row>
    <row r="38" spans="1:7" x14ac:dyDescent="0.2">
      <c r="A38" s="15" t="s">
        <v>98</v>
      </c>
      <c r="B38" s="22" t="s">
        <v>138</v>
      </c>
      <c r="C38" s="3">
        <v>15</v>
      </c>
      <c r="E38" s="16"/>
      <c r="F38" s="16"/>
      <c r="G38" s="16"/>
    </row>
    <row r="39" spans="1:7" x14ac:dyDescent="0.2">
      <c r="A39" s="15" t="s">
        <v>99</v>
      </c>
      <c r="B39" s="27" t="s">
        <v>138</v>
      </c>
      <c r="C39" s="3">
        <v>12</v>
      </c>
      <c r="E39" s="16"/>
      <c r="F39" s="16"/>
      <c r="G39" s="16"/>
    </row>
    <row r="40" spans="1:7" x14ac:dyDescent="0.2">
      <c r="A40" s="15" t="s">
        <v>100</v>
      </c>
      <c r="B40" s="27" t="s">
        <v>138</v>
      </c>
      <c r="C40" s="3">
        <v>7</v>
      </c>
      <c r="E40" s="16"/>
      <c r="F40" s="16"/>
      <c r="G40" s="16"/>
    </row>
    <row r="41" spans="1:7" x14ac:dyDescent="0.2">
      <c r="A41" s="15" t="s">
        <v>101</v>
      </c>
      <c r="B41" s="27" t="s">
        <v>138</v>
      </c>
      <c r="C41" s="3">
        <v>9</v>
      </c>
      <c r="E41" s="16"/>
      <c r="F41" s="16"/>
      <c r="G41" s="16"/>
    </row>
    <row r="42" spans="1:7" x14ac:dyDescent="0.2">
      <c r="A42" s="15" t="s">
        <v>102</v>
      </c>
      <c r="B42" s="27" t="s">
        <v>138</v>
      </c>
      <c r="C42" s="3">
        <v>4</v>
      </c>
      <c r="E42" s="16"/>
      <c r="F42" s="16"/>
      <c r="G42" s="16"/>
    </row>
    <row r="43" spans="1:7" x14ac:dyDescent="0.2">
      <c r="A43" s="4"/>
      <c r="B43" s="28" t="s">
        <v>5</v>
      </c>
      <c r="C43" s="5">
        <f>SUM(C37:C42)</f>
        <v>58</v>
      </c>
    </row>
    <row r="45" spans="1:7" x14ac:dyDescent="0.2">
      <c r="A45" s="6" t="s">
        <v>103</v>
      </c>
      <c r="B45" s="26"/>
      <c r="C45" s="7"/>
    </row>
    <row r="46" spans="1:7" x14ac:dyDescent="0.2">
      <c r="A46" s="15" t="s">
        <v>104</v>
      </c>
      <c r="B46" s="22" t="s">
        <v>138</v>
      </c>
      <c r="C46" s="3">
        <v>15</v>
      </c>
      <c r="E46" s="16"/>
      <c r="F46" s="16"/>
      <c r="G46" s="16"/>
    </row>
    <row r="47" spans="1:7" x14ac:dyDescent="0.2">
      <c r="A47" s="15" t="s">
        <v>105</v>
      </c>
      <c r="B47" s="27" t="s">
        <v>138</v>
      </c>
      <c r="C47" s="3">
        <v>11</v>
      </c>
      <c r="E47" s="16"/>
      <c r="F47" s="16"/>
      <c r="G47" s="16"/>
    </row>
    <row r="48" spans="1:7" x14ac:dyDescent="0.2">
      <c r="A48" s="15" t="s">
        <v>106</v>
      </c>
      <c r="B48" s="27" t="s">
        <v>138</v>
      </c>
      <c r="C48" s="3">
        <v>11</v>
      </c>
      <c r="E48" s="16"/>
      <c r="F48" s="16"/>
      <c r="G48" s="16"/>
    </row>
    <row r="49" spans="1:7" x14ac:dyDescent="0.2">
      <c r="A49" s="15" t="s">
        <v>107</v>
      </c>
      <c r="B49" s="27" t="s">
        <v>138</v>
      </c>
      <c r="C49" s="3">
        <v>11</v>
      </c>
      <c r="E49" s="16"/>
      <c r="F49" s="16"/>
      <c r="G49" s="16"/>
    </row>
    <row r="50" spans="1:7" x14ac:dyDescent="0.2">
      <c r="A50" s="15" t="s">
        <v>108</v>
      </c>
      <c r="B50" s="27" t="s">
        <v>138</v>
      </c>
      <c r="C50" s="3">
        <v>15</v>
      </c>
      <c r="E50" s="16"/>
      <c r="F50" s="16"/>
      <c r="G50" s="16"/>
    </row>
    <row r="51" spans="1:7" x14ac:dyDescent="0.2">
      <c r="A51" s="15" t="s">
        <v>109</v>
      </c>
      <c r="B51" s="22" t="s">
        <v>138</v>
      </c>
      <c r="C51" s="3">
        <v>15</v>
      </c>
      <c r="E51" s="16"/>
      <c r="F51" s="16"/>
      <c r="G51" s="16"/>
    </row>
    <row r="52" spans="1:7" x14ac:dyDescent="0.2">
      <c r="A52" s="15" t="s">
        <v>110</v>
      </c>
      <c r="B52" s="27" t="s">
        <v>138</v>
      </c>
      <c r="C52" s="3">
        <v>19</v>
      </c>
      <c r="E52" s="16"/>
      <c r="F52" s="16"/>
      <c r="G52" s="16"/>
    </row>
    <row r="53" spans="1:7" x14ac:dyDescent="0.2">
      <c r="A53" s="15" t="s">
        <v>111</v>
      </c>
      <c r="B53" s="22" t="s">
        <v>138</v>
      </c>
      <c r="C53" s="3">
        <v>17</v>
      </c>
      <c r="E53" s="16"/>
      <c r="F53" s="16"/>
      <c r="G53" s="16"/>
    </row>
    <row r="54" spans="1:7" x14ac:dyDescent="0.2">
      <c r="A54" s="15" t="s">
        <v>112</v>
      </c>
      <c r="B54" s="27" t="s">
        <v>138</v>
      </c>
      <c r="C54" s="3">
        <v>13</v>
      </c>
      <c r="E54" s="16"/>
      <c r="F54" s="16"/>
      <c r="G54" s="16"/>
    </row>
    <row r="55" spans="1:7" x14ac:dyDescent="0.2">
      <c r="A55" s="15" t="s">
        <v>113</v>
      </c>
      <c r="B55" s="27" t="s">
        <v>138</v>
      </c>
      <c r="C55" s="3">
        <v>13</v>
      </c>
      <c r="E55" s="16"/>
      <c r="F55" s="16"/>
      <c r="G55" s="16"/>
    </row>
    <row r="56" spans="1:7" x14ac:dyDescent="0.2">
      <c r="A56" s="15" t="s">
        <v>114</v>
      </c>
      <c r="B56" s="27" t="s">
        <v>138</v>
      </c>
      <c r="C56" s="3">
        <v>10</v>
      </c>
      <c r="E56" s="16"/>
      <c r="F56" s="16"/>
      <c r="G56" s="16"/>
    </row>
    <row r="57" spans="1:7" x14ac:dyDescent="0.2">
      <c r="A57" s="15" t="s">
        <v>115</v>
      </c>
      <c r="B57" s="27" t="s">
        <v>138</v>
      </c>
      <c r="C57" s="3">
        <v>13</v>
      </c>
      <c r="E57" s="16"/>
      <c r="F57" s="16"/>
      <c r="G57" s="16"/>
    </row>
    <row r="58" spans="1:7" x14ac:dyDescent="0.2">
      <c r="A58" s="15" t="s">
        <v>116</v>
      </c>
      <c r="B58" s="27" t="s">
        <v>138</v>
      </c>
      <c r="C58" s="3">
        <v>11</v>
      </c>
      <c r="E58" s="16"/>
      <c r="F58" s="16"/>
      <c r="G58" s="16"/>
    </row>
    <row r="59" spans="1:7" x14ac:dyDescent="0.2">
      <c r="A59" s="15" t="s">
        <v>117</v>
      </c>
      <c r="B59" s="22" t="s">
        <v>138</v>
      </c>
      <c r="C59" s="3">
        <v>7</v>
      </c>
      <c r="E59" s="16"/>
      <c r="F59" s="16"/>
      <c r="G59" s="16"/>
    </row>
    <row r="60" spans="1:7" x14ac:dyDescent="0.2">
      <c r="A60" s="4"/>
      <c r="B60" s="28" t="s">
        <v>5</v>
      </c>
      <c r="C60" s="5">
        <f>SUM(C46:C59)</f>
        <v>181</v>
      </c>
    </row>
    <row r="61" spans="1:7" x14ac:dyDescent="0.2">
      <c r="A61" s="9"/>
      <c r="B61" s="9"/>
      <c r="C61" s="10"/>
    </row>
    <row r="62" spans="1:7" x14ac:dyDescent="0.2">
      <c r="A62" s="12" t="s">
        <v>11</v>
      </c>
      <c r="B62" s="29"/>
      <c r="C62" s="7"/>
    </row>
    <row r="63" spans="1:7" x14ac:dyDescent="0.2">
      <c r="A63" s="24" t="s">
        <v>118</v>
      </c>
      <c r="B63" s="30" t="s">
        <v>138</v>
      </c>
      <c r="C63" s="3">
        <v>8</v>
      </c>
      <c r="E63" s="16"/>
      <c r="F63" s="16"/>
      <c r="G63" s="16"/>
    </row>
    <row r="64" spans="1:7" x14ac:dyDescent="0.2">
      <c r="A64" s="24" t="s">
        <v>119</v>
      </c>
      <c r="B64" s="22" t="s">
        <v>138</v>
      </c>
      <c r="C64" s="3">
        <v>8</v>
      </c>
      <c r="E64" s="16"/>
      <c r="F64" s="16"/>
      <c r="G64" s="16"/>
    </row>
    <row r="65" spans="1:7" x14ac:dyDescent="0.2">
      <c r="A65" s="24" t="s">
        <v>120</v>
      </c>
      <c r="B65" s="30" t="s">
        <v>138</v>
      </c>
      <c r="C65" s="3">
        <v>8</v>
      </c>
      <c r="E65" s="16"/>
      <c r="F65" s="16"/>
      <c r="G65" s="16"/>
    </row>
    <row r="66" spans="1:7" x14ac:dyDescent="0.2">
      <c r="A66" s="24" t="s">
        <v>121</v>
      </c>
      <c r="B66" s="30" t="s">
        <v>138</v>
      </c>
      <c r="C66" s="3">
        <v>7</v>
      </c>
      <c r="E66" s="16"/>
      <c r="F66" s="16"/>
      <c r="G66" s="16"/>
    </row>
    <row r="67" spans="1:7" x14ac:dyDescent="0.2">
      <c r="A67" s="24" t="s">
        <v>122</v>
      </c>
      <c r="B67" s="30" t="s">
        <v>138</v>
      </c>
      <c r="C67" s="3">
        <v>5</v>
      </c>
      <c r="E67" s="16"/>
      <c r="F67" s="16"/>
      <c r="G67" s="16"/>
    </row>
    <row r="68" spans="1:7" x14ac:dyDescent="0.2">
      <c r="A68" s="13" t="s">
        <v>5</v>
      </c>
      <c r="B68" s="31" t="s">
        <v>5</v>
      </c>
      <c r="C68" s="5">
        <f>SUM(C63:C67)</f>
        <v>36</v>
      </c>
    </row>
    <row r="69" spans="1:7" x14ac:dyDescent="0.2">
      <c r="A69" s="11"/>
      <c r="B69" s="11"/>
    </row>
    <row r="70" spans="1:7" x14ac:dyDescent="0.2">
      <c r="A70" s="2" t="s">
        <v>52</v>
      </c>
      <c r="B70" s="2"/>
      <c r="C70">
        <f>SUM(C68,C60,C43,C34,C13,C8)</f>
        <v>522</v>
      </c>
    </row>
    <row r="71" spans="1:7" x14ac:dyDescent="0.2">
      <c r="A71" s="2" t="s">
        <v>53</v>
      </c>
      <c r="B71" s="2"/>
      <c r="C71" s="8">
        <f>C70/60</f>
        <v>8.6999999999999993</v>
      </c>
    </row>
  </sheetData>
  <hyperlinks>
    <hyperlink ref="I2" r:id="rId1" display="ExLibris: Alma Adminisrtation Certification" xr:uid="{00000000-0004-0000-0200-000000000000}"/>
    <hyperlink ref="A4" r:id="rId2" xr:uid="{00000000-0004-0000-0200-000001000000}"/>
    <hyperlink ref="A5" r:id="rId3" xr:uid="{00000000-0004-0000-0200-000002000000}"/>
    <hyperlink ref="A6" r:id="rId4" xr:uid="{00000000-0004-0000-0200-000003000000}"/>
    <hyperlink ref="A7" r:id="rId5" xr:uid="{00000000-0004-0000-0200-000004000000}"/>
    <hyperlink ref="A11" r:id="rId6" xr:uid="{00000000-0004-0000-0200-000005000000}"/>
    <hyperlink ref="A12" r:id="rId7" xr:uid="{00000000-0004-0000-0200-000006000000}"/>
    <hyperlink ref="A16" r:id="rId8" xr:uid="{00000000-0004-0000-0200-000007000000}"/>
    <hyperlink ref="A17" r:id="rId9" xr:uid="{00000000-0004-0000-0200-000008000000}"/>
    <hyperlink ref="A18" r:id="rId10" xr:uid="{00000000-0004-0000-0200-000009000000}"/>
    <hyperlink ref="A19" r:id="rId11" xr:uid="{00000000-0004-0000-0200-00000A000000}"/>
    <hyperlink ref="A20" r:id="rId12" xr:uid="{00000000-0004-0000-0200-00000B000000}"/>
    <hyperlink ref="A21" r:id="rId13" xr:uid="{00000000-0004-0000-0200-00000C000000}"/>
    <hyperlink ref="A22" r:id="rId14" xr:uid="{00000000-0004-0000-0200-00000D000000}"/>
    <hyperlink ref="A23" r:id="rId15" xr:uid="{00000000-0004-0000-0200-00000E000000}"/>
    <hyperlink ref="A24" r:id="rId16" xr:uid="{00000000-0004-0000-0200-00000F000000}"/>
    <hyperlink ref="A25" r:id="rId17" xr:uid="{00000000-0004-0000-0200-000010000000}"/>
    <hyperlink ref="A26" r:id="rId18" xr:uid="{00000000-0004-0000-0200-000011000000}"/>
    <hyperlink ref="A27" r:id="rId19" xr:uid="{00000000-0004-0000-0200-000012000000}"/>
    <hyperlink ref="A28" r:id="rId20" xr:uid="{00000000-0004-0000-0200-000013000000}"/>
    <hyperlink ref="A29" r:id="rId21" xr:uid="{00000000-0004-0000-0200-000014000000}"/>
    <hyperlink ref="A30" r:id="rId22" xr:uid="{00000000-0004-0000-0200-000015000000}"/>
    <hyperlink ref="A31" r:id="rId23" xr:uid="{00000000-0004-0000-0200-000016000000}"/>
    <hyperlink ref="A32" r:id="rId24" xr:uid="{00000000-0004-0000-0200-000017000000}"/>
    <hyperlink ref="A33" r:id="rId25" xr:uid="{00000000-0004-0000-0200-000018000000}"/>
    <hyperlink ref="A37" r:id="rId26" xr:uid="{00000000-0004-0000-0200-000019000000}"/>
    <hyperlink ref="A38" r:id="rId27" xr:uid="{00000000-0004-0000-0200-00001A000000}"/>
    <hyperlink ref="A39" r:id="rId28" xr:uid="{00000000-0004-0000-0200-00001B000000}"/>
    <hyperlink ref="A40" r:id="rId29" xr:uid="{00000000-0004-0000-0200-00001C000000}"/>
    <hyperlink ref="A41" r:id="rId30" xr:uid="{00000000-0004-0000-0200-00001D000000}"/>
    <hyperlink ref="A42" r:id="rId31" xr:uid="{00000000-0004-0000-0200-00001E000000}"/>
    <hyperlink ref="A46" r:id="rId32" xr:uid="{00000000-0004-0000-0200-00001F000000}"/>
    <hyperlink ref="A47" r:id="rId33" xr:uid="{00000000-0004-0000-0200-000020000000}"/>
    <hyperlink ref="A48" r:id="rId34" xr:uid="{00000000-0004-0000-0200-000021000000}"/>
    <hyperlink ref="A49" r:id="rId35" xr:uid="{00000000-0004-0000-0200-000022000000}"/>
    <hyperlink ref="A50" r:id="rId36" xr:uid="{00000000-0004-0000-0200-000023000000}"/>
    <hyperlink ref="A51" r:id="rId37" xr:uid="{00000000-0004-0000-0200-000024000000}"/>
    <hyperlink ref="A52" r:id="rId38" xr:uid="{00000000-0004-0000-0200-000025000000}"/>
    <hyperlink ref="A53" r:id="rId39" xr:uid="{00000000-0004-0000-0200-000026000000}"/>
    <hyperlink ref="A54" r:id="rId40" xr:uid="{00000000-0004-0000-0200-000027000000}"/>
    <hyperlink ref="A55" r:id="rId41" xr:uid="{00000000-0004-0000-0200-000028000000}"/>
    <hyperlink ref="A56" r:id="rId42" xr:uid="{00000000-0004-0000-0200-000029000000}"/>
    <hyperlink ref="A57" r:id="rId43" xr:uid="{00000000-0004-0000-0200-00002A000000}"/>
    <hyperlink ref="A58" r:id="rId44" xr:uid="{00000000-0004-0000-0200-00002B000000}"/>
    <hyperlink ref="A59" r:id="rId45" xr:uid="{00000000-0004-0000-0200-00002C000000}"/>
    <hyperlink ref="A63" r:id="rId46" xr:uid="{00000000-0004-0000-0200-00002D000000}"/>
    <hyperlink ref="A64" r:id="rId47" xr:uid="{00000000-0004-0000-0200-00002E000000}"/>
    <hyperlink ref="A65" r:id="rId48" xr:uid="{00000000-0004-0000-0200-00002F000000}"/>
    <hyperlink ref="A66" r:id="rId49" xr:uid="{00000000-0004-0000-0200-000030000000}"/>
    <hyperlink ref="A67" r:id="rId50" xr:uid="{00000000-0004-0000-0200-000031000000}"/>
    <hyperlink ref="B4" r:id="rId51" tooltip="http://exl-edu.com/01_Alma/Alma_Administration_Certification_New_UI/Acquisitions/Import_Profiles_Part_1_New_Order/Import_Profiles_Part_1_New_Order.doc" display="Articulate Word Output" xr:uid="{00000000-0004-0000-0200-000032000000}"/>
    <hyperlink ref="B5" r:id="rId52" tooltip="http://exl-edu.com/01_Alma/Alma_Administration_Certification_New_UI/Acquisitions/Import_Profiles_Part_2_Update_Inventory/Import_Profiles_Part_2_Update_Inventory.doc" display="Articulate Word Output" xr:uid="{00000000-0004-0000-0200-000033000000}"/>
    <hyperlink ref="B6" r:id="rId53" tooltip="http://exl-edu.com/01_Alma/Alma_Administration_Certification_New_UI/Acquisitions/Purchasing_and_Invoicing_Rules/Purchasing_and_Invoicing_Rules.doc" display="http://exl-edu.com/01_Alma/Alma_Administration_Certification_New_UI/Acquisitions/Purchasing_and_Invoicing_Rules/Purchasing_and_Invoicing_Rules.doc" xr:uid="{00000000-0004-0000-0200-000034000000}"/>
    <hyperlink ref="B7" r:id="rId54" tooltip="http://exl-edu.com/01_Alma/Alma_Administration_Certification_New_UI/Acquisitions/Additional_Settings/Additional_Settings.doc" display="http://exl-edu.com/01_Alma/Alma_Administration_Certification_New_UI/Acquisitions/Additional_Settings/Additional_Settings.doc" xr:uid="{00000000-0004-0000-0200-000035000000}"/>
    <hyperlink ref="B11" r:id="rId55" tooltip="http://exl-edu.com/01_Alma/Alma_Administration_Certification_New_UI/Analytics/Creating_Analytics_Objects/Creating_Analytics_Objects.doc" display="http://exl-edu.com/01_Alma/Alma_Administration_Certification_New_UI/Analytics/Creating_Analytics_Objects/Creating_Analytics_Objects.doc" xr:uid="{00000000-0004-0000-0200-000036000000}"/>
    <hyperlink ref="B12" r:id="rId56" tooltip="http://exl-edu.com/01_Alma/Alma_Administration_Certification_New_UI/Analytics/Analytics_User_Statistics/Analytics_User_Statistics.doc" display="http://exl-edu.com/01_Alma/Alma_Administration_Certification_New_UI/Analytics/Analytics_User_Statistics/Analytics_User_Statistics.doc" xr:uid="{00000000-0004-0000-0200-000037000000}"/>
    <hyperlink ref="B16" r:id="rId57" tooltip="http://exl-edu.com/01_Alma/Alma_Administration_Certification_New_UI/Fulfillment/Library_and_Campus_Management/Library_and_Campus_Management.doc" display="http://exl-edu.com/01_Alma/Alma_Administration_Certification_New_UI/Fulfillment/Library_and_Campus_Management/Library_and_Campus_Management.doc" xr:uid="{00000000-0004-0000-0200-000038000000}"/>
    <hyperlink ref="B17" r:id="rId58" tooltip="http://exl-edu.com/01_Alma/Alma_Administration_Certification_New_UI/Fulfillment/Calendars/Calendars.doc" display="http://exl-edu.com/01_Alma/Alma_Administration_Certification_New_UI/Fulfillment/Calendars/Calendars.doc" xr:uid="{00000000-0004-0000-0200-000039000000}"/>
    <hyperlink ref="B18" r:id="rId59" tooltip="http://exl-edu.com/01_Alma/Alma_Administration_Certification_New_UI/Fulfillment/Relationships/Relationships.doc" display="http://exl-edu.com/01_Alma/Alma_Administration_Certification_New_UI/Fulfillment/Relationships/Relationships.doc" xr:uid="{00000000-0004-0000-0200-00003A000000}"/>
    <hyperlink ref="B19" r:id="rId60" tooltip="http://exl-edu.com/01_Alma/Alma_Administration_Certification_New_UI/Fulfillment/Circulation_Desks/Circulation_Desks.doc" display="http://exl-edu.com/01_Alma/Alma_Administration_Certification_New_UI/Fulfillment/Circulation_Desks/Circulation_Desks.doc" xr:uid="{00000000-0004-0000-0200-00003B000000}"/>
    <hyperlink ref="B20" r:id="rId61" tooltip="http://exl-edu.com/01_Alma/Alma_Administration_Certification_New_UI/Fulfillment/Printers/Printers.doc" display="http://exl-edu.com/01_Alma/Alma_Administration_Certification_New_UI/Fulfillment/Printers/Printers.doc" xr:uid="{00000000-0004-0000-0200-00003C000000}"/>
    <hyperlink ref="B21" r:id="rId62" tooltip="http://exl-edu.com/01_Alma/Alma_Administration_Certification_New_UI/Fulfillment/Physical_Locations/Physical_Locations.doc" display="http://exl-edu.com/01_Alma/Alma_Administration_Certification_New_UI/Fulfillment/Physical_Locations/Physical_Locations.doc" xr:uid="{00000000-0004-0000-0200-00003D000000}"/>
    <hyperlink ref="B22" r:id="rId63" tooltip="http://exl-edu.com/01_Alma/Alma_Administration_Certification_New_UI/Fulfillment/Fulfillment_Units/Fulfillment_Units.doc" display="Articulate Word Output" xr:uid="{00000000-0004-0000-0200-00003E000000}"/>
    <hyperlink ref="B24" r:id="rId64" tooltip="http://exl-edu.com/01_Alma/Alma_Administration_Certification_New_UI/Fulfillment/Loan_Renewals_and_Recalls/Loan_Renewals_and_Recalls.doc" display="Articulate Word Output" xr:uid="{00000000-0004-0000-0200-00003F000000}"/>
    <hyperlink ref="B23" r:id="rId65" tooltip="http://exl-edu.com/01_Alma/Alma_Administration_Certification_New_UI/Fulfillment/Terms_of_Use_and_Policies/Terms_of_Use_and_Policies.doc" display="http://exl-edu.com/01_Alma/Alma_Administration_Certification_New_UI/Fulfillment/Terms_of_Use_and_Policies/Terms_of_Use_and_Policies.doc" xr:uid="{00000000-0004-0000-0200-000040000000}"/>
    <hyperlink ref="B64" r:id="rId66" tooltip="http://exl-edu.com/01_Alma/Alma_Administration_Certification_New_UI/User_Management/User_Roles/User_Roles.doc" display="http://exl-edu.com/01_Alma/Alma_Administration_Certification_New_UI/User_Management/User_Roles/User_Roles.doc" xr:uid="{00000000-0004-0000-0200-000041000000}"/>
    <hyperlink ref="B46" r:id="rId67" tooltip="http://exl-edu.com/01_Alma/Alma_Administration_Certification_New_UI/Resources/Search_Configuration/Search_configuration.doc" display="http://exl-edu.com/01_Alma/Alma_Administration_Certification_New_UI/Resources/Search_Configuration/Search_configuration.doc" xr:uid="{00000000-0004-0000-0200-000042000000}"/>
    <hyperlink ref="B37" r:id="rId68" tooltip="http://exl-edu.com/01_Alma/Alma_Administration_Certification_New_UI/General/Work_Orders/Work_Orders.doc" display="http://exl-edu.com/01_Alma/Alma_Administration_Certification_New_UI/General/Work_Orders/Work_Orders.doc" xr:uid="{00000000-0004-0000-0200-000043000000}"/>
    <hyperlink ref="B38" r:id="rId69" tooltip="http://exl-edu.com/01_Alma/Alma_Administration_Certification_New_UI/General/Configuring_Letters/Configuring_Letters.doc" display="http://exl-edu.com/01_Alma/Alma_Administration_Certification_New_UI/General/Configuring_Letters/Configuring_Letters.doc" xr:uid="{00000000-0004-0000-0200-000044000000}"/>
    <hyperlink ref="B25" r:id="rId70" tooltip="http://exl-edu.com/01_Alma/Alma_Administration_Certification_New_UI/Fulfillment/Overdue_and_Lost_Loan_Profiles/Overdue_and_Lost_Loan_Profiles.doc" display="http://exl-edu.com/01_Alma/Alma_Administration_Certification_New_UI/Fulfillment/Overdue_and_Lost_Loan_Profiles/Overdue_and_Lost_Loan_Profiles.doc" xr:uid="{00000000-0004-0000-0200-000045000000}"/>
    <hyperlink ref="B51" r:id="rId71" tooltip="http://exl-edu.com/01_Alma/Alma_Administration_Certification_New_UI/Resources/Merge_Methods/Merge_Methods.doc" display="http://exl-edu.com/01_Alma/Alma_Administration_Certification_New_UI/Resources/Merge_Methods/Merge_Methods.doc" xr:uid="{00000000-0004-0000-0200-000046000000}"/>
    <hyperlink ref="B53" r:id="rId72" tooltip="http://exl-edu.com/01_Alma/Alma_Administration_Certification_New_UI/Resources/Import_Profiles_Part_II_Inventory_Creation/Import_Profiles_Part_II_Inventory_Creation.doc" display="http://exl-edu.com/01_Alma/Alma_Administration_Certification_New_UI/Resources/Import_Profiles_Part_II_Inventory_Creation/Import_Profiles_Part_II_Inventory_Creation.doc" xr:uid="{00000000-0004-0000-0200-000047000000}"/>
    <hyperlink ref="B59" r:id="rId73" tooltip="http://exl-edu.com/01_Alma/Alma_Administration_Certification_New_UI/Resources/Call_Numbers_Libraries_and_Locations/Call_Numbers_Libraries_and_Locations.doc" display="http://exl-edu.com/01_Alma/Alma_Administration_Certification_New_UI/Resources/Call_Numbers_Libraries_and_Locations/Call_Numbers_Libraries_and_Locations.doc" xr:uid="{00000000-0004-0000-0200-000048000000}"/>
  </hyperlinks>
  <pageMargins left="0.7" right="0.7" top="0.75" bottom="0.75" header="0.3" footer="0.3"/>
  <pageSetup orientation="portrait" verticalDpi="0" r:id="rId7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workbookViewId="0">
      <pane ySplit="2" topLeftCell="A3" activePane="bottomLeft" state="frozen"/>
      <selection pane="bottomLeft" activeCell="A13" sqref="A13"/>
    </sheetView>
  </sheetViews>
  <sheetFormatPr baseColWidth="10" defaultColWidth="8.83203125" defaultRowHeight="15" x14ac:dyDescent="0.2"/>
  <cols>
    <col min="1" max="1" width="75.33203125" customWidth="1"/>
    <col min="2" max="2" width="10.83203125" customWidth="1"/>
    <col min="3" max="3" width="9.5" bestFit="1" customWidth="1"/>
    <col min="5" max="5" width="11.6640625" bestFit="1" customWidth="1"/>
    <col min="6" max="8" width="11.33203125" bestFit="1" customWidth="1"/>
    <col min="10" max="10" width="34.5" bestFit="1" customWidth="1"/>
  </cols>
  <sheetData>
    <row r="1" spans="1:10" ht="16" x14ac:dyDescent="0.2">
      <c r="A1" s="1" t="s">
        <v>141</v>
      </c>
      <c r="B1" s="1"/>
    </row>
    <row r="2" spans="1:10" x14ac:dyDescent="0.2">
      <c r="C2" t="s">
        <v>1</v>
      </c>
      <c r="E2" s="14" t="s">
        <v>133</v>
      </c>
      <c r="F2" s="14" t="s">
        <v>126</v>
      </c>
      <c r="G2" s="14" t="s">
        <v>127</v>
      </c>
      <c r="H2" s="14" t="s">
        <v>128</v>
      </c>
      <c r="J2" s="22" t="s">
        <v>140</v>
      </c>
    </row>
    <row r="3" spans="1:10" x14ac:dyDescent="0.2">
      <c r="A3" s="6"/>
      <c r="B3" s="26"/>
      <c r="C3" s="7"/>
    </row>
    <row r="4" spans="1:10" x14ac:dyDescent="0.2">
      <c r="A4" s="15" t="s">
        <v>142</v>
      </c>
      <c r="B4" s="27"/>
      <c r="C4" s="3">
        <v>2</v>
      </c>
      <c r="E4" s="16"/>
      <c r="F4" s="16"/>
      <c r="G4" s="16"/>
      <c r="H4" s="16"/>
    </row>
    <row r="5" spans="1:10" x14ac:dyDescent="0.2">
      <c r="A5" s="15" t="s">
        <v>143</v>
      </c>
      <c r="B5" s="22" t="s">
        <v>148</v>
      </c>
      <c r="C5" s="3">
        <v>8</v>
      </c>
      <c r="E5" s="16"/>
      <c r="F5" s="16"/>
      <c r="G5" s="16"/>
      <c r="H5" s="16"/>
    </row>
    <row r="6" spans="1:10" x14ac:dyDescent="0.2">
      <c r="A6" s="15" t="s">
        <v>144</v>
      </c>
      <c r="B6" s="22" t="s">
        <v>138</v>
      </c>
      <c r="C6" s="3">
        <v>10</v>
      </c>
      <c r="E6" s="16"/>
      <c r="F6" s="16"/>
      <c r="G6" s="16"/>
      <c r="H6" s="16"/>
    </row>
    <row r="7" spans="1:10" x14ac:dyDescent="0.2">
      <c r="A7" s="15" t="s">
        <v>145</v>
      </c>
      <c r="B7" s="22" t="s">
        <v>148</v>
      </c>
      <c r="C7" s="3">
        <v>18</v>
      </c>
      <c r="E7" s="10"/>
      <c r="F7" s="10"/>
      <c r="G7" s="10"/>
      <c r="H7" s="10"/>
    </row>
    <row r="8" spans="1:10" x14ac:dyDescent="0.2">
      <c r="A8" s="15" t="s">
        <v>146</v>
      </c>
      <c r="B8" s="22" t="s">
        <v>148</v>
      </c>
      <c r="C8" s="3">
        <v>4</v>
      </c>
      <c r="E8" s="10"/>
      <c r="F8" s="10"/>
      <c r="G8" s="10"/>
      <c r="H8" s="10"/>
    </row>
    <row r="9" spans="1:10" x14ac:dyDescent="0.2">
      <c r="A9" s="15" t="s">
        <v>147</v>
      </c>
      <c r="B9" s="22" t="s">
        <v>138</v>
      </c>
      <c r="C9" s="3">
        <v>7</v>
      </c>
      <c r="E9" s="10"/>
      <c r="F9" s="10"/>
      <c r="G9" s="10"/>
      <c r="H9" s="10"/>
    </row>
    <row r="10" spans="1:10" x14ac:dyDescent="0.2">
      <c r="A10" s="15" t="s">
        <v>152</v>
      </c>
      <c r="B10" s="22" t="s">
        <v>138</v>
      </c>
      <c r="C10" s="3">
        <v>15</v>
      </c>
      <c r="E10" s="10"/>
      <c r="F10" s="10"/>
      <c r="G10" s="10"/>
    </row>
    <row r="11" spans="1:10" x14ac:dyDescent="0.2">
      <c r="A11" s="4"/>
      <c r="B11" s="28" t="s">
        <v>5</v>
      </c>
      <c r="C11" s="5">
        <f>SUM(C4:C10)</f>
        <v>64</v>
      </c>
    </row>
    <row r="17" spans="1:3" x14ac:dyDescent="0.2">
      <c r="A17" s="2"/>
      <c r="B17" s="2"/>
    </row>
    <row r="18" spans="1:3" x14ac:dyDescent="0.2">
      <c r="A18" s="2"/>
      <c r="B18" s="2"/>
      <c r="C18" s="8"/>
    </row>
  </sheetData>
  <hyperlinks>
    <hyperlink ref="J2" r:id="rId1" xr:uid="{00000000-0004-0000-0300-000000000000}"/>
    <hyperlink ref="A4" r:id="rId2" xr:uid="{00000000-0004-0000-0300-000001000000}"/>
    <hyperlink ref="A5" r:id="rId3" xr:uid="{00000000-0004-0000-0300-000002000000}"/>
    <hyperlink ref="A6" r:id="rId4" xr:uid="{00000000-0004-0000-0300-000003000000}"/>
    <hyperlink ref="A7" r:id="rId5" xr:uid="{00000000-0004-0000-0300-000004000000}"/>
    <hyperlink ref="A8" r:id="rId6" xr:uid="{00000000-0004-0000-0300-000005000000}"/>
    <hyperlink ref="A9" r:id="rId7" xr:uid="{00000000-0004-0000-0300-000006000000}"/>
    <hyperlink ref="B5" r:id="rId8" tooltip="http://exl-edu.com/02_Primo/Primo%20VE%20Certification/01-PRIMO-VE-Configuration_Overview/01-PRIMO-VE-Configuration_Overview.pdf" display="http://exl-edu.com/02_Primo/Primo VE Certification/01-PRIMO-VE-Configuration_Overview/01-PRIMO-VE-Configuration_Overview.pdf" xr:uid="{00000000-0004-0000-0300-000007000000}"/>
    <hyperlink ref="B6" r:id="rId9" tooltip="http://exl-edu.com/02_Primo/Primo%20VE%20Certification/02-PRIMO-VE-DSC-Search_Profiles/02-PRIMO-VE-DSC-Search_Profiles.pdf" display="http://exl-edu.com/02_Primo/Primo VE Certification/02-PRIMO-VE-DSC-Search_Profiles/02-PRIMO-VE-DSC-Search_Profiles.pdf" xr:uid="{00000000-0004-0000-0300-000008000000}"/>
    <hyperlink ref="B7" r:id="rId10" tooltip="http://exl-edu.com/02_Primo/Primo%20VE%20Certification/03-PRIMO-VE-DDC-Configure_Views/03-PRIMO-VE-DDC-Configure_Views.pdf" display="http://exl-edu.com/02_Primo/Primo VE Certification/03-PRIMO-VE-DDC-Configure_Views/03-PRIMO-VE-DDC-Configure_Views.pdf" xr:uid="{00000000-0004-0000-0300-000009000000}"/>
    <hyperlink ref="B8" r:id="rId11" tooltip="http://exl-edu.com/02_Primo/Primo%20VE%20Certification/04-PRIMO-VE-DDC-Labels/04-PRIMO-VE-DDC-Labels.pdf" display="http://exl-edu.com/02_Primo/Primo VE Certification/04-PRIMO-VE-DDC-Labels/04-PRIMO-VE-DDC-Labels.pdf" xr:uid="{00000000-0004-0000-0300-00000A000000}"/>
    <hyperlink ref="B9" r:id="rId12" tooltip="http://exl-edu.com/02_Primo/Primo%20VE%20Certification/05-PRIMO-VE-ER-Overview/05-PRIMO-VE-ER-Overview.pdf" display="http://exl-edu.com/02_Primo/Primo VE Certification/05-PRIMO-VE-ER-Overview/05-PRIMO-VE-ER-Overview.pdf" xr:uid="{00000000-0004-0000-0300-00000B000000}"/>
    <hyperlink ref="A10" r:id="rId13" xr:uid="{00000000-0004-0000-0300-00000C000000}"/>
    <hyperlink ref="B10" r:id="rId14" xr:uid="{00000000-0004-0000-0300-00000D000000}"/>
  </hyperlinks>
  <pageMargins left="0.7" right="0.7" top="0.75" bottom="0.75" header="0.3" footer="0.3"/>
  <pageSetup orientation="portrait" verticalDpi="0"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workbookViewId="0">
      <selection activeCell="J13" sqref="J13"/>
    </sheetView>
  </sheetViews>
  <sheetFormatPr baseColWidth="10" defaultColWidth="8.83203125" defaultRowHeight="15" x14ac:dyDescent="0.2"/>
  <cols>
    <col min="1" max="1" width="44.1640625" customWidth="1"/>
    <col min="4" max="11" width="11.33203125" bestFit="1" customWidth="1"/>
  </cols>
  <sheetData>
    <row r="1" spans="1:11" ht="16" x14ac:dyDescent="0.2">
      <c r="A1" s="1" t="s">
        <v>123</v>
      </c>
    </row>
    <row r="2" spans="1:11" x14ac:dyDescent="0.2">
      <c r="B2" t="s">
        <v>1</v>
      </c>
      <c r="D2" s="14" t="s">
        <v>125</v>
      </c>
      <c r="E2" s="14" t="s">
        <v>126</v>
      </c>
      <c r="F2" s="14" t="s">
        <v>127</v>
      </c>
      <c r="G2" s="14" t="s">
        <v>128</v>
      </c>
      <c r="H2" s="14" t="s">
        <v>129</v>
      </c>
      <c r="I2" s="14" t="s">
        <v>130</v>
      </c>
      <c r="J2" s="14" t="s">
        <v>131</v>
      </c>
      <c r="K2" s="14" t="s">
        <v>132</v>
      </c>
    </row>
    <row r="3" spans="1:11" x14ac:dyDescent="0.2">
      <c r="A3" s="6" t="s">
        <v>3</v>
      </c>
      <c r="B3" s="7"/>
    </row>
    <row r="4" spans="1:11" x14ac:dyDescent="0.2">
      <c r="A4" s="15" t="s">
        <v>4</v>
      </c>
      <c r="B4" s="3">
        <v>12</v>
      </c>
      <c r="D4" s="16"/>
      <c r="E4" s="16"/>
      <c r="F4" s="16"/>
      <c r="G4" s="16"/>
      <c r="H4" s="16"/>
      <c r="I4" s="16"/>
      <c r="J4" s="16"/>
      <c r="K4" s="16"/>
    </row>
    <row r="5" spans="1:11" x14ac:dyDescent="0.2">
      <c r="A5" s="15" t="s">
        <v>57</v>
      </c>
      <c r="B5" s="3">
        <v>7</v>
      </c>
      <c r="C5" s="22"/>
      <c r="D5" s="16"/>
      <c r="E5" s="16"/>
      <c r="F5" s="16"/>
      <c r="G5" s="16"/>
      <c r="H5" s="16"/>
      <c r="I5" s="16"/>
      <c r="J5" s="16"/>
      <c r="K5" s="16"/>
    </row>
    <row r="6" spans="1:11" x14ac:dyDescent="0.2">
      <c r="A6" s="15" t="s">
        <v>60</v>
      </c>
      <c r="B6" s="3">
        <v>22</v>
      </c>
      <c r="C6" s="23"/>
      <c r="D6" s="16"/>
      <c r="E6" s="16"/>
      <c r="F6" s="16"/>
      <c r="G6" s="16"/>
      <c r="H6" s="16"/>
      <c r="I6" s="16"/>
      <c r="J6" s="16"/>
      <c r="K6" s="16"/>
    </row>
    <row r="7" spans="1:11" x14ac:dyDescent="0.2">
      <c r="A7" s="4" t="s">
        <v>5</v>
      </c>
      <c r="B7" s="5">
        <f>SUM(B4:B6)</f>
        <v>41</v>
      </c>
      <c r="D7" s="16"/>
      <c r="E7" s="16"/>
      <c r="F7" s="16"/>
      <c r="G7" s="16"/>
      <c r="H7" s="16"/>
      <c r="I7" s="16"/>
      <c r="J7" s="16"/>
      <c r="K7" s="16"/>
    </row>
  </sheetData>
  <hyperlinks>
    <hyperlink ref="A5" r:id="rId1" xr:uid="{00000000-0004-0000-0400-000000000000}"/>
    <hyperlink ref="A6" r:id="rId2" xr:uid="{00000000-0004-0000-0400-000001000000}"/>
    <hyperlink ref="A4" r:id="rId3" xr:uid="{00000000-0004-0000-04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Alma Essentials</vt:lpstr>
      <vt:lpstr>Primo VE Training</vt:lpstr>
      <vt:lpstr>Alma Certification</vt:lpstr>
      <vt:lpstr>Primo VE Certification</vt:lpstr>
      <vt:lpstr>Student Training</vt:lpstr>
    </vt:vector>
  </TitlesOfParts>
  <Manager/>
  <Company>Trinity Christian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Cathy.Mayer</dc:creator>
  <cp:keywords/>
  <dc:description/>
  <cp:lastModifiedBy>JG</cp:lastModifiedBy>
  <cp:revision/>
  <dcterms:created xsi:type="dcterms:W3CDTF">2019-06-11T18:44:52Z</dcterms:created>
  <dcterms:modified xsi:type="dcterms:W3CDTF">2019-08-16T20:38:32Z</dcterms:modified>
  <cp:category/>
  <cp:contentStatus/>
</cp:coreProperties>
</file>