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3275" windowHeight="7005" tabRatio="516" firstSheet="1" activeTab="2"/>
  </bookViews>
  <sheets>
    <sheet name="ILL Counts On-Site Only" sheetId="1" r:id="rId1"/>
    <sheet name="ILL Counts Off-Site Only" sheetId="2" r:id="rId2"/>
    <sheet name="ILL Count On- and Off-Site" sheetId="3" r:id="rId3"/>
  </sheets>
  <definedNames>
    <definedName name="_xlnm.Print_Titles" localSheetId="2">'ILL Count On- and Off-Site'!$A:$A,'ILL Count On- and Off-Site'!$1:$1</definedName>
    <definedName name="_xlnm.Print_Titles" localSheetId="1">'ILL Counts Off-Site Only'!$A:$A,'ILL Counts Off-Site Only'!$1:$1</definedName>
    <definedName name="_xlnm.Print_Titles" localSheetId="0">'ILL Counts On-Site Only'!$A:$A,'ILL Counts On-Site Only'!$1:$1</definedName>
  </definedNames>
  <calcPr fullCalcOnLoad="1"/>
</workbook>
</file>

<file path=xl/sharedStrings.xml><?xml version="1.0" encoding="utf-8"?>
<sst xmlns="http://schemas.openxmlformats.org/spreadsheetml/2006/main" count="360" uniqueCount="128">
  <si>
    <t>aru</t>
  </si>
  <si>
    <t>aug</t>
  </si>
  <si>
    <t>ben</t>
  </si>
  <si>
    <t>bra</t>
  </si>
  <si>
    <t>col</t>
  </si>
  <si>
    <t>con</t>
  </si>
  <si>
    <t>csu</t>
  </si>
  <si>
    <t>ctu</t>
  </si>
  <si>
    <t>dac</t>
  </si>
  <si>
    <t>dom</t>
  </si>
  <si>
    <t>dpu</t>
  </si>
  <si>
    <t>eiu</t>
  </si>
  <si>
    <t>elm</t>
  </si>
  <si>
    <t>grn</t>
  </si>
  <si>
    <t>gsu</t>
  </si>
  <si>
    <t>iit</t>
  </si>
  <si>
    <t>ilc</t>
  </si>
  <si>
    <t>ims</t>
  </si>
  <si>
    <t>isl</t>
  </si>
  <si>
    <t>isu</t>
  </si>
  <si>
    <t>ivc</t>
  </si>
  <si>
    <t>iwu</t>
  </si>
  <si>
    <t>jol</t>
  </si>
  <si>
    <t>jud</t>
  </si>
  <si>
    <t>kcc</t>
  </si>
  <si>
    <t>ken</t>
  </si>
  <si>
    <t>lac</t>
  </si>
  <si>
    <t>lcc</t>
  </si>
  <si>
    <t>lew</t>
  </si>
  <si>
    <t>lfc</t>
  </si>
  <si>
    <t>llc</t>
  </si>
  <si>
    <t>mck</t>
  </si>
  <si>
    <t>mil</t>
  </si>
  <si>
    <t>nby</t>
  </si>
  <si>
    <t>ncc</t>
  </si>
  <si>
    <t>nei</t>
  </si>
  <si>
    <t>niu</t>
  </si>
  <si>
    <t>nlu</t>
  </si>
  <si>
    <t>npu</t>
  </si>
  <si>
    <t>oak</t>
  </si>
  <si>
    <t>onu</t>
  </si>
  <si>
    <t>rmc</t>
  </si>
  <si>
    <t>rou</t>
  </si>
  <si>
    <t>sai</t>
  </si>
  <si>
    <t>sic</t>
  </si>
  <si>
    <t>sie</t>
  </si>
  <si>
    <t>sim</t>
  </si>
  <si>
    <t>sxu</t>
  </si>
  <si>
    <t>trn</t>
  </si>
  <si>
    <t>trt</t>
  </si>
  <si>
    <t>uic</t>
  </si>
  <si>
    <t>uis</t>
  </si>
  <si>
    <t>uiu</t>
  </si>
  <si>
    <t>usf</t>
  </si>
  <si>
    <t>whe</t>
  </si>
  <si>
    <t>wiu</t>
  </si>
  <si>
    <t>ARU</t>
  </si>
  <si>
    <t>AUG</t>
  </si>
  <si>
    <t>BEN</t>
  </si>
  <si>
    <t>BRA</t>
  </si>
  <si>
    <t>COL</t>
  </si>
  <si>
    <t>CON</t>
  </si>
  <si>
    <t>CSU</t>
  </si>
  <si>
    <t>CTU</t>
  </si>
  <si>
    <t>DAC</t>
  </si>
  <si>
    <t>DOM</t>
  </si>
  <si>
    <t>DPU</t>
  </si>
  <si>
    <t>EIU</t>
  </si>
  <si>
    <t>ELM</t>
  </si>
  <si>
    <t>GRN</t>
  </si>
  <si>
    <t>GSU</t>
  </si>
  <si>
    <t>IIT</t>
  </si>
  <si>
    <t>ILC</t>
  </si>
  <si>
    <t>ILL</t>
  </si>
  <si>
    <t>IMS</t>
  </si>
  <si>
    <t>ISL</t>
  </si>
  <si>
    <t>ISU</t>
  </si>
  <si>
    <t>IVC</t>
  </si>
  <si>
    <t>IWU</t>
  </si>
  <si>
    <t>JOL</t>
  </si>
  <si>
    <t>JUD</t>
  </si>
  <si>
    <t>KCC</t>
  </si>
  <si>
    <t>KEN</t>
  </si>
  <si>
    <t>LAC</t>
  </si>
  <si>
    <t>LCC</t>
  </si>
  <si>
    <t>LEW</t>
  </si>
  <si>
    <t>LFC</t>
  </si>
  <si>
    <t>LLC</t>
  </si>
  <si>
    <t>MCK</t>
  </si>
  <si>
    <t>MIL</t>
  </si>
  <si>
    <t>NBY</t>
  </si>
  <si>
    <t>NCC</t>
  </si>
  <si>
    <t>NEI</t>
  </si>
  <si>
    <t>NIU</t>
  </si>
  <si>
    <t>NLU</t>
  </si>
  <si>
    <t>NPU</t>
  </si>
  <si>
    <t>OAK</t>
  </si>
  <si>
    <t>ONU</t>
  </si>
  <si>
    <t>RMC</t>
  </si>
  <si>
    <t>ROU</t>
  </si>
  <si>
    <t>SAI</t>
  </si>
  <si>
    <t>SIC</t>
  </si>
  <si>
    <t>SIE</t>
  </si>
  <si>
    <t>SIM</t>
  </si>
  <si>
    <t>SXU</t>
  </si>
  <si>
    <t>TRN</t>
  </si>
  <si>
    <t>TRT</t>
  </si>
  <si>
    <t>UIC</t>
  </si>
  <si>
    <t>UIS</t>
  </si>
  <si>
    <t>UIU</t>
  </si>
  <si>
    <t>USF</t>
  </si>
  <si>
    <t>WHE</t>
  </si>
  <si>
    <t>WIU</t>
  </si>
  <si>
    <t>xxx Total Loans</t>
  </si>
  <si>
    <t>xxx % of Loans</t>
  </si>
  <si>
    <t>xxx Local Loans</t>
  </si>
  <si>
    <t>xxx % of all Loans</t>
  </si>
  <si>
    <t>XXX Total ILL Borrows</t>
  </si>
  <si>
    <t>XXX % of ILL Borrows</t>
  </si>
  <si>
    <t>XXX Borrowed from xxx</t>
  </si>
  <si>
    <t>xxx % On-Site Loans</t>
  </si>
  <si>
    <t>XXX %    On-Site Borrows</t>
  </si>
  <si>
    <t>XXX Count of On-Site Borrows</t>
  </si>
  <si>
    <t>xxx Total On-Site Loans</t>
  </si>
  <si>
    <t>xxx Total Off-Site Loans</t>
  </si>
  <si>
    <t>xxx % Off-Site Loans</t>
  </si>
  <si>
    <t>XXX Total Off-Site Borrows</t>
  </si>
  <si>
    <t>XXX %    Off-Site Borrows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</si>
</sst>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1"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0" fontId="0" fillId="0" borderId="0" xfId="19" applyNumberForma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2" borderId="0" xfId="0" applyFill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10" fontId="0" fillId="0" borderId="0" xfId="19" applyNumberForma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6"/>
  <sheetViews>
    <sheetView workbookViewId="0" topLeftCell="A1">
      <pane ySplit="1" topLeftCell="BM20" activePane="bottomLeft" state="frozen"/>
      <selection pane="topLeft" activeCell="A1" sqref="A1"/>
      <selection pane="bottomLeft" activeCell="BF2" sqref="BF2:BF58"/>
    </sheetView>
  </sheetViews>
  <sheetFormatPr defaultColWidth="9.140625" defaultRowHeight="12.75"/>
  <sheetData>
    <row r="1" spans="1:59" ht="38.25" customHeight="1">
      <c r="A1" s="3" t="s">
        <v>119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8" t="s">
        <v>122</v>
      </c>
      <c r="BG1" s="7" t="s">
        <v>121</v>
      </c>
    </row>
    <row r="2" spans="1:59" ht="12.75">
      <c r="A2" s="9" t="s">
        <v>56</v>
      </c>
      <c r="B2" s="10">
        <v>0</v>
      </c>
      <c r="C2" s="10">
        <v>0</v>
      </c>
      <c r="D2" s="10">
        <v>4</v>
      </c>
      <c r="E2" s="10">
        <v>1</v>
      </c>
      <c r="F2" s="10">
        <v>0</v>
      </c>
      <c r="G2" s="10">
        <v>10</v>
      </c>
      <c r="H2" s="10">
        <v>1</v>
      </c>
      <c r="I2" s="10">
        <v>0</v>
      </c>
      <c r="J2" s="10">
        <v>0</v>
      </c>
      <c r="K2" s="10">
        <v>1</v>
      </c>
      <c r="L2" s="10">
        <v>9</v>
      </c>
      <c r="M2" s="10">
        <v>1</v>
      </c>
      <c r="N2" s="10">
        <v>5</v>
      </c>
      <c r="O2" s="10">
        <v>0</v>
      </c>
      <c r="P2" s="10">
        <v>8</v>
      </c>
      <c r="Q2" s="10">
        <v>0</v>
      </c>
      <c r="R2" s="10">
        <v>0</v>
      </c>
      <c r="S2" s="10">
        <v>0</v>
      </c>
      <c r="T2" s="10">
        <v>0</v>
      </c>
      <c r="U2" s="10">
        <v>14</v>
      </c>
      <c r="V2" s="10">
        <v>0</v>
      </c>
      <c r="W2" s="10">
        <v>1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6</v>
      </c>
      <c r="AE2" s="10">
        <v>0</v>
      </c>
      <c r="AF2" s="10">
        <v>0</v>
      </c>
      <c r="AG2" s="10">
        <v>0</v>
      </c>
      <c r="AH2" s="10">
        <v>1</v>
      </c>
      <c r="AI2" s="10">
        <v>0</v>
      </c>
      <c r="AJ2" s="10">
        <v>18</v>
      </c>
      <c r="AK2" s="10">
        <v>5</v>
      </c>
      <c r="AL2" s="10">
        <v>527</v>
      </c>
      <c r="AM2" s="10">
        <v>3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1</v>
      </c>
      <c r="AT2" s="10">
        <v>8</v>
      </c>
      <c r="AU2" s="10">
        <v>1</v>
      </c>
      <c r="AV2" s="10">
        <v>0</v>
      </c>
      <c r="AW2" s="10">
        <v>1</v>
      </c>
      <c r="AX2" s="10">
        <v>2</v>
      </c>
      <c r="AY2" s="10">
        <v>0</v>
      </c>
      <c r="AZ2" s="10">
        <v>1</v>
      </c>
      <c r="BA2" s="10">
        <v>1</v>
      </c>
      <c r="BB2" s="10">
        <v>6</v>
      </c>
      <c r="BC2" s="10">
        <v>0</v>
      </c>
      <c r="BD2" s="10">
        <v>0</v>
      </c>
      <c r="BE2" s="10">
        <v>3</v>
      </c>
      <c r="BF2">
        <v>639</v>
      </c>
      <c r="BG2" s="11">
        <v>0.008965778507387296</v>
      </c>
    </row>
    <row r="3" spans="1:59" ht="12.75">
      <c r="A3" s="9" t="s">
        <v>57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>
        <v>0</v>
      </c>
      <c r="BG3" s="11">
        <v>0</v>
      </c>
    </row>
    <row r="4" spans="1:59" ht="12.75">
      <c r="A4" s="9" t="s">
        <v>58</v>
      </c>
      <c r="B4" s="10">
        <v>3</v>
      </c>
      <c r="C4" s="10">
        <v>0</v>
      </c>
      <c r="D4" s="10">
        <v>0</v>
      </c>
      <c r="E4" s="10">
        <v>0</v>
      </c>
      <c r="F4" s="10">
        <v>0</v>
      </c>
      <c r="G4" s="10">
        <v>19</v>
      </c>
      <c r="H4" s="10">
        <v>0</v>
      </c>
      <c r="I4" s="10">
        <v>0</v>
      </c>
      <c r="J4" s="10">
        <v>0</v>
      </c>
      <c r="K4" s="10">
        <v>21</v>
      </c>
      <c r="L4" s="10">
        <v>21</v>
      </c>
      <c r="M4" s="10">
        <v>1</v>
      </c>
      <c r="N4" s="10">
        <v>17</v>
      </c>
      <c r="O4" s="10">
        <v>0</v>
      </c>
      <c r="P4" s="10">
        <v>5</v>
      </c>
      <c r="Q4" s="10">
        <v>0</v>
      </c>
      <c r="R4" s="10">
        <v>0</v>
      </c>
      <c r="S4" s="10">
        <v>0</v>
      </c>
      <c r="T4" s="10">
        <v>0</v>
      </c>
      <c r="U4" s="10">
        <v>23</v>
      </c>
      <c r="V4" s="10">
        <v>0</v>
      </c>
      <c r="W4" s="10">
        <v>6</v>
      </c>
      <c r="X4" s="10">
        <v>2</v>
      </c>
      <c r="Y4" s="10">
        <v>1</v>
      </c>
      <c r="Z4" s="10">
        <v>0</v>
      </c>
      <c r="AA4" s="10">
        <v>0</v>
      </c>
      <c r="AB4" s="10">
        <v>0</v>
      </c>
      <c r="AC4" s="10">
        <v>0</v>
      </c>
      <c r="AD4" s="10">
        <v>10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51</v>
      </c>
      <c r="AK4" s="10">
        <v>7</v>
      </c>
      <c r="AL4" s="10">
        <v>159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1</v>
      </c>
      <c r="AV4" s="10">
        <v>0</v>
      </c>
      <c r="AW4" s="10">
        <v>1</v>
      </c>
      <c r="AX4" s="10">
        <v>0</v>
      </c>
      <c r="AY4" s="10">
        <v>0</v>
      </c>
      <c r="AZ4" s="10">
        <v>32</v>
      </c>
      <c r="BA4" s="10">
        <v>1</v>
      </c>
      <c r="BB4" s="10">
        <v>9</v>
      </c>
      <c r="BC4" s="10">
        <v>0</v>
      </c>
      <c r="BD4" s="10">
        <v>0</v>
      </c>
      <c r="BE4" s="10">
        <v>4</v>
      </c>
      <c r="BF4">
        <v>394</v>
      </c>
      <c r="BG4" s="11">
        <v>0.00552819519860813</v>
      </c>
    </row>
    <row r="5" spans="1:59" ht="12.75">
      <c r="A5" s="9" t="s">
        <v>59</v>
      </c>
      <c r="B5" s="10">
        <v>0</v>
      </c>
      <c r="C5" s="10">
        <v>0</v>
      </c>
      <c r="D5" s="10">
        <v>3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</v>
      </c>
      <c r="L5" s="10">
        <v>3</v>
      </c>
      <c r="M5" s="10">
        <v>21</v>
      </c>
      <c r="N5" s="10">
        <v>4</v>
      </c>
      <c r="O5" s="10">
        <v>1</v>
      </c>
      <c r="P5" s="10">
        <v>3</v>
      </c>
      <c r="Q5" s="10">
        <v>1</v>
      </c>
      <c r="R5" s="10">
        <v>0</v>
      </c>
      <c r="S5" s="10">
        <v>0</v>
      </c>
      <c r="T5" s="10">
        <v>3</v>
      </c>
      <c r="U5" s="10">
        <v>588</v>
      </c>
      <c r="V5" s="10">
        <v>2</v>
      </c>
      <c r="W5" s="10">
        <v>11</v>
      </c>
      <c r="X5" s="10">
        <v>2</v>
      </c>
      <c r="Y5" s="10">
        <v>2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1</v>
      </c>
      <c r="AH5" s="10">
        <v>5</v>
      </c>
      <c r="AI5" s="10">
        <v>0</v>
      </c>
      <c r="AJ5" s="10">
        <v>1</v>
      </c>
      <c r="AK5" s="10">
        <v>1</v>
      </c>
      <c r="AL5" s="10">
        <v>21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2</v>
      </c>
      <c r="AS5" s="10">
        <v>0</v>
      </c>
      <c r="AT5" s="10">
        <v>15</v>
      </c>
      <c r="AU5" s="10">
        <v>3</v>
      </c>
      <c r="AV5" s="10">
        <v>0</v>
      </c>
      <c r="AW5" s="10">
        <v>1</v>
      </c>
      <c r="AX5" s="10">
        <v>1</v>
      </c>
      <c r="AY5" s="10">
        <v>0</v>
      </c>
      <c r="AZ5" s="10">
        <v>44</v>
      </c>
      <c r="BA5" s="10">
        <v>8</v>
      </c>
      <c r="BB5" s="10">
        <v>94</v>
      </c>
      <c r="BC5" s="10">
        <v>0</v>
      </c>
      <c r="BD5" s="10">
        <v>0</v>
      </c>
      <c r="BE5" s="10">
        <v>45</v>
      </c>
      <c r="BF5">
        <v>887</v>
      </c>
      <c r="BG5" s="11">
        <v>0.012445454673008657</v>
      </c>
    </row>
    <row r="6" spans="1:59" ht="12.75">
      <c r="A6" s="9" t="s">
        <v>60</v>
      </c>
      <c r="B6" s="10">
        <v>0</v>
      </c>
      <c r="C6" s="10">
        <v>0</v>
      </c>
      <c r="D6" s="10">
        <v>1</v>
      </c>
      <c r="E6" s="10">
        <v>0</v>
      </c>
      <c r="F6" s="10">
        <v>0</v>
      </c>
      <c r="G6" s="10">
        <v>3</v>
      </c>
      <c r="H6" s="10">
        <v>1</v>
      </c>
      <c r="I6" s="10">
        <v>0</v>
      </c>
      <c r="J6" s="10">
        <v>0</v>
      </c>
      <c r="K6" s="10">
        <v>16</v>
      </c>
      <c r="L6" s="10">
        <v>382</v>
      </c>
      <c r="M6" s="10">
        <v>0</v>
      </c>
      <c r="N6" s="10">
        <v>1</v>
      </c>
      <c r="O6" s="10">
        <v>0</v>
      </c>
      <c r="P6" s="10">
        <v>12</v>
      </c>
      <c r="Q6" s="10">
        <v>0</v>
      </c>
      <c r="R6" s="10">
        <v>0</v>
      </c>
      <c r="S6" s="10">
        <v>0</v>
      </c>
      <c r="T6" s="10">
        <v>0</v>
      </c>
      <c r="U6" s="10">
        <v>13</v>
      </c>
      <c r="V6" s="10">
        <v>0</v>
      </c>
      <c r="W6" s="10">
        <v>0</v>
      </c>
      <c r="X6" s="10">
        <v>4</v>
      </c>
      <c r="Y6" s="10">
        <v>0</v>
      </c>
      <c r="Z6" s="10">
        <v>2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1</v>
      </c>
      <c r="AH6" s="10">
        <v>0</v>
      </c>
      <c r="AI6" s="10">
        <v>0</v>
      </c>
      <c r="AJ6" s="10">
        <v>4</v>
      </c>
      <c r="AK6" s="10">
        <v>23</v>
      </c>
      <c r="AL6" s="10">
        <v>7</v>
      </c>
      <c r="AM6" s="10">
        <v>2</v>
      </c>
      <c r="AN6" s="10">
        <v>0</v>
      </c>
      <c r="AO6" s="10">
        <v>4</v>
      </c>
      <c r="AP6" s="10">
        <v>0</v>
      </c>
      <c r="AQ6" s="10">
        <v>0</v>
      </c>
      <c r="AR6" s="10">
        <v>187</v>
      </c>
      <c r="AS6" s="10">
        <v>226</v>
      </c>
      <c r="AT6" s="10">
        <v>1</v>
      </c>
      <c r="AU6" s="10">
        <v>0</v>
      </c>
      <c r="AV6" s="10">
        <v>0</v>
      </c>
      <c r="AW6" s="10">
        <v>0</v>
      </c>
      <c r="AX6" s="10">
        <v>0</v>
      </c>
      <c r="AY6" s="10">
        <v>14</v>
      </c>
      <c r="AZ6" s="10">
        <v>192</v>
      </c>
      <c r="BA6" s="10">
        <v>0</v>
      </c>
      <c r="BB6" s="10">
        <v>4</v>
      </c>
      <c r="BC6" s="10">
        <v>0</v>
      </c>
      <c r="BD6" s="10">
        <v>0</v>
      </c>
      <c r="BE6" s="10">
        <v>1</v>
      </c>
      <c r="BF6">
        <v>1101</v>
      </c>
      <c r="BG6" s="11">
        <v>0.015448078461085153</v>
      </c>
    </row>
    <row r="7" spans="1:59" ht="12.75">
      <c r="A7" s="9" t="s">
        <v>61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15</v>
      </c>
      <c r="I7" s="10">
        <v>4</v>
      </c>
      <c r="J7" s="10">
        <v>0</v>
      </c>
      <c r="K7" s="10">
        <v>56</v>
      </c>
      <c r="L7" s="10">
        <v>1</v>
      </c>
      <c r="M7" s="10">
        <v>0</v>
      </c>
      <c r="N7" s="10">
        <v>28</v>
      </c>
      <c r="O7" s="10">
        <v>0</v>
      </c>
      <c r="P7" s="10">
        <v>7</v>
      </c>
      <c r="Q7" s="10">
        <v>0</v>
      </c>
      <c r="R7" s="10">
        <v>0</v>
      </c>
      <c r="S7" s="10">
        <v>0</v>
      </c>
      <c r="T7" s="10">
        <v>0</v>
      </c>
      <c r="U7" s="10">
        <v>15</v>
      </c>
      <c r="V7" s="10">
        <v>0</v>
      </c>
      <c r="W7" s="10">
        <v>1</v>
      </c>
      <c r="X7" s="10">
        <v>0</v>
      </c>
      <c r="Y7" s="10">
        <v>0</v>
      </c>
      <c r="Z7" s="10">
        <v>1</v>
      </c>
      <c r="AA7" s="10">
        <v>0</v>
      </c>
      <c r="AB7" s="10">
        <v>0</v>
      </c>
      <c r="AC7" s="10">
        <v>0</v>
      </c>
      <c r="AD7" s="10">
        <v>25</v>
      </c>
      <c r="AE7" s="10">
        <v>1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3</v>
      </c>
      <c r="AL7" s="10">
        <v>7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1</v>
      </c>
      <c r="AZ7" s="10">
        <v>41</v>
      </c>
      <c r="BA7" s="10">
        <v>2</v>
      </c>
      <c r="BB7" s="10">
        <v>11</v>
      </c>
      <c r="BC7" s="10">
        <v>0</v>
      </c>
      <c r="BD7" s="10">
        <v>0</v>
      </c>
      <c r="BE7" s="10">
        <v>1</v>
      </c>
      <c r="BF7">
        <v>220</v>
      </c>
      <c r="BG7" s="11">
        <v>0.0030868095017608844</v>
      </c>
    </row>
    <row r="8" spans="1:59" ht="12.75">
      <c r="A8" s="9" t="s">
        <v>62</v>
      </c>
      <c r="B8" s="10">
        <v>1</v>
      </c>
      <c r="C8" s="10">
        <v>0</v>
      </c>
      <c r="D8" s="10">
        <v>0</v>
      </c>
      <c r="E8" s="10">
        <v>0</v>
      </c>
      <c r="F8" s="10">
        <v>16</v>
      </c>
      <c r="G8" s="10">
        <v>2</v>
      </c>
      <c r="H8" s="10">
        <v>0</v>
      </c>
      <c r="I8" s="10">
        <v>3</v>
      </c>
      <c r="J8" s="10">
        <v>0</v>
      </c>
      <c r="K8" s="10">
        <v>1</v>
      </c>
      <c r="L8" s="10">
        <v>115</v>
      </c>
      <c r="M8" s="10">
        <v>3</v>
      </c>
      <c r="N8" s="10">
        <v>11</v>
      </c>
      <c r="O8" s="10">
        <v>0</v>
      </c>
      <c r="P8" s="10">
        <v>181</v>
      </c>
      <c r="Q8" s="10">
        <v>11</v>
      </c>
      <c r="R8" s="10">
        <v>0</v>
      </c>
      <c r="S8" s="10">
        <v>0</v>
      </c>
      <c r="T8" s="10">
        <v>1</v>
      </c>
      <c r="U8" s="10">
        <v>16</v>
      </c>
      <c r="V8" s="10">
        <v>1</v>
      </c>
      <c r="W8" s="10">
        <v>0</v>
      </c>
      <c r="X8" s="10">
        <v>17</v>
      </c>
      <c r="Y8" s="10">
        <v>0</v>
      </c>
      <c r="Z8" s="10">
        <v>4</v>
      </c>
      <c r="AA8" s="10">
        <v>0</v>
      </c>
      <c r="AB8" s="10">
        <v>0</v>
      </c>
      <c r="AC8" s="10">
        <v>0</v>
      </c>
      <c r="AD8" s="10">
        <v>23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1</v>
      </c>
      <c r="AK8" s="10">
        <v>53</v>
      </c>
      <c r="AL8" s="10">
        <v>3</v>
      </c>
      <c r="AM8" s="10">
        <v>2</v>
      </c>
      <c r="AN8" s="10">
        <v>0</v>
      </c>
      <c r="AO8" s="10">
        <v>0</v>
      </c>
      <c r="AP8" s="10">
        <v>0</v>
      </c>
      <c r="AQ8" s="10">
        <v>0</v>
      </c>
      <c r="AR8" s="10">
        <v>45</v>
      </c>
      <c r="AS8" s="10">
        <v>10</v>
      </c>
      <c r="AT8" s="10">
        <v>4</v>
      </c>
      <c r="AU8" s="10">
        <v>2</v>
      </c>
      <c r="AV8" s="10">
        <v>0</v>
      </c>
      <c r="AW8" s="10">
        <v>43</v>
      </c>
      <c r="AX8" s="10">
        <v>0</v>
      </c>
      <c r="AY8" s="10">
        <v>5</v>
      </c>
      <c r="AZ8" s="10">
        <v>360</v>
      </c>
      <c r="BA8" s="10">
        <v>2</v>
      </c>
      <c r="BB8" s="10">
        <v>91</v>
      </c>
      <c r="BC8" s="10">
        <v>0</v>
      </c>
      <c r="BD8" s="10">
        <v>0</v>
      </c>
      <c r="BE8" s="10">
        <v>2</v>
      </c>
      <c r="BF8">
        <v>1029</v>
      </c>
      <c r="BG8" s="11">
        <v>0.0144378498968725</v>
      </c>
    </row>
    <row r="9" spans="1:59" ht="12.75">
      <c r="A9" s="9" t="s">
        <v>63</v>
      </c>
      <c r="B9" s="10">
        <v>5</v>
      </c>
      <c r="C9" s="10">
        <v>0</v>
      </c>
      <c r="D9" s="10">
        <v>10</v>
      </c>
      <c r="E9" s="10">
        <v>0</v>
      </c>
      <c r="F9" s="10">
        <v>0</v>
      </c>
      <c r="G9" s="10">
        <v>3</v>
      </c>
      <c r="H9" s="10">
        <v>0</v>
      </c>
      <c r="I9" s="10">
        <v>0</v>
      </c>
      <c r="J9" s="10">
        <v>0</v>
      </c>
      <c r="K9" s="10">
        <v>1</v>
      </c>
      <c r="L9" s="10">
        <v>50</v>
      </c>
      <c r="M9" s="10">
        <v>1</v>
      </c>
      <c r="N9" s="10">
        <v>5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4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2</v>
      </c>
      <c r="AK9" s="10">
        <v>1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1</v>
      </c>
      <c r="AU9" s="10">
        <v>1</v>
      </c>
      <c r="AV9" s="10">
        <v>0</v>
      </c>
      <c r="AW9" s="10">
        <v>5</v>
      </c>
      <c r="AX9" s="10">
        <v>0</v>
      </c>
      <c r="AY9" s="10">
        <v>0</v>
      </c>
      <c r="AZ9" s="10">
        <v>2</v>
      </c>
      <c r="BA9" s="10">
        <v>0</v>
      </c>
      <c r="BB9" s="10">
        <v>4</v>
      </c>
      <c r="BC9" s="10">
        <v>0</v>
      </c>
      <c r="BD9" s="10">
        <v>0</v>
      </c>
      <c r="BE9" s="10">
        <v>1</v>
      </c>
      <c r="BF9">
        <v>96</v>
      </c>
      <c r="BG9" s="11">
        <v>0.0013469714189502041</v>
      </c>
    </row>
    <row r="10" spans="1:59" ht="12.75">
      <c r="A10" s="9" t="s">
        <v>64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>
        <v>0</v>
      </c>
      <c r="BG10" s="11">
        <v>0</v>
      </c>
    </row>
    <row r="11" spans="1:59" ht="12.75">
      <c r="A11" s="9" t="s">
        <v>65</v>
      </c>
      <c r="B11" s="10">
        <v>8</v>
      </c>
      <c r="C11" s="10">
        <v>0</v>
      </c>
      <c r="D11" s="10">
        <v>35</v>
      </c>
      <c r="E11" s="10">
        <v>0</v>
      </c>
      <c r="F11" s="10">
        <v>24</v>
      </c>
      <c r="G11" s="10">
        <v>98</v>
      </c>
      <c r="H11" s="10">
        <v>1</v>
      </c>
      <c r="I11" s="10">
        <v>0</v>
      </c>
      <c r="J11" s="10">
        <v>0</v>
      </c>
      <c r="K11" s="10">
        <v>0</v>
      </c>
      <c r="L11" s="10">
        <v>107</v>
      </c>
      <c r="M11" s="10">
        <v>5</v>
      </c>
      <c r="N11" s="10">
        <v>47</v>
      </c>
      <c r="O11" s="10">
        <v>0</v>
      </c>
      <c r="P11" s="10">
        <v>48</v>
      </c>
      <c r="Q11" s="10">
        <v>0</v>
      </c>
      <c r="R11" s="10">
        <v>0</v>
      </c>
      <c r="S11" s="10">
        <v>0</v>
      </c>
      <c r="T11" s="10">
        <v>0</v>
      </c>
      <c r="U11" s="10">
        <v>10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1</v>
      </c>
      <c r="AD11" s="10">
        <v>0</v>
      </c>
      <c r="AE11" s="10">
        <v>4</v>
      </c>
      <c r="AF11" s="10">
        <v>0</v>
      </c>
      <c r="AG11" s="10">
        <v>0</v>
      </c>
      <c r="AH11" s="10">
        <v>0</v>
      </c>
      <c r="AI11" s="10">
        <v>0</v>
      </c>
      <c r="AJ11" s="10">
        <v>2</v>
      </c>
      <c r="AK11" s="10">
        <v>70</v>
      </c>
      <c r="AL11" s="10">
        <v>11</v>
      </c>
      <c r="AM11" s="10">
        <v>1</v>
      </c>
      <c r="AN11" s="10">
        <v>0</v>
      </c>
      <c r="AO11" s="10">
        <v>9</v>
      </c>
      <c r="AP11" s="10">
        <v>0</v>
      </c>
      <c r="AQ11" s="10">
        <v>0</v>
      </c>
      <c r="AR11" s="10">
        <v>9</v>
      </c>
      <c r="AS11" s="10">
        <v>22</v>
      </c>
      <c r="AT11" s="10">
        <v>1</v>
      </c>
      <c r="AU11" s="10">
        <v>1</v>
      </c>
      <c r="AV11" s="10">
        <v>0</v>
      </c>
      <c r="AW11" s="10">
        <v>115</v>
      </c>
      <c r="AX11" s="10">
        <v>0</v>
      </c>
      <c r="AY11" s="10">
        <v>20</v>
      </c>
      <c r="AZ11" s="10">
        <v>157</v>
      </c>
      <c r="BA11" s="10">
        <v>1</v>
      </c>
      <c r="BB11" s="10">
        <v>13</v>
      </c>
      <c r="BC11" s="10">
        <v>0</v>
      </c>
      <c r="BD11" s="10">
        <v>0</v>
      </c>
      <c r="BE11" s="10">
        <v>3</v>
      </c>
      <c r="BF11">
        <v>823</v>
      </c>
      <c r="BG11" s="11">
        <v>0.011547473727041855</v>
      </c>
    </row>
    <row r="12" spans="1:59" ht="12.75">
      <c r="A12" s="9" t="s">
        <v>66</v>
      </c>
      <c r="B12" s="10">
        <v>27</v>
      </c>
      <c r="C12" s="10">
        <v>0</v>
      </c>
      <c r="D12" s="10">
        <v>77</v>
      </c>
      <c r="E12" s="10">
        <v>25</v>
      </c>
      <c r="F12" s="10">
        <v>486</v>
      </c>
      <c r="G12" s="10">
        <v>45</v>
      </c>
      <c r="H12" s="10">
        <v>72</v>
      </c>
      <c r="I12" s="10">
        <v>12</v>
      </c>
      <c r="J12" s="10">
        <v>0</v>
      </c>
      <c r="K12" s="10">
        <v>17</v>
      </c>
      <c r="L12" s="10">
        <v>0</v>
      </c>
      <c r="M12" s="10">
        <v>16</v>
      </c>
      <c r="N12" s="10">
        <v>107</v>
      </c>
      <c r="O12" s="10">
        <v>1</v>
      </c>
      <c r="P12" s="10">
        <v>93</v>
      </c>
      <c r="Q12" s="10">
        <v>10</v>
      </c>
      <c r="R12" s="10">
        <v>0</v>
      </c>
      <c r="S12" s="10">
        <v>2</v>
      </c>
      <c r="T12" s="10">
        <v>14</v>
      </c>
      <c r="U12" s="10">
        <v>157</v>
      </c>
      <c r="V12" s="10">
        <v>8</v>
      </c>
      <c r="W12" s="10">
        <v>7</v>
      </c>
      <c r="X12" s="10">
        <v>39</v>
      </c>
      <c r="Y12" s="10">
        <v>3</v>
      </c>
      <c r="Z12" s="10">
        <v>0</v>
      </c>
      <c r="AA12" s="10">
        <v>0</v>
      </c>
      <c r="AB12" s="10">
        <v>0</v>
      </c>
      <c r="AC12" s="10">
        <v>10</v>
      </c>
      <c r="AD12" s="10">
        <v>18</v>
      </c>
      <c r="AE12" s="10">
        <v>66</v>
      </c>
      <c r="AF12" s="10">
        <v>0</v>
      </c>
      <c r="AG12" s="10">
        <v>1</v>
      </c>
      <c r="AH12" s="10">
        <v>19</v>
      </c>
      <c r="AI12" s="10">
        <v>0</v>
      </c>
      <c r="AJ12" s="10">
        <v>52</v>
      </c>
      <c r="AK12" s="10">
        <v>460</v>
      </c>
      <c r="AL12" s="10">
        <v>97</v>
      </c>
      <c r="AM12" s="10">
        <v>46</v>
      </c>
      <c r="AN12" s="10">
        <v>0</v>
      </c>
      <c r="AO12" s="10">
        <v>106</v>
      </c>
      <c r="AP12" s="10">
        <v>0</v>
      </c>
      <c r="AQ12" s="10">
        <v>0</v>
      </c>
      <c r="AR12" s="10">
        <v>231</v>
      </c>
      <c r="AS12" s="10">
        <v>141</v>
      </c>
      <c r="AT12" s="10">
        <v>38</v>
      </c>
      <c r="AU12" s="10">
        <v>15</v>
      </c>
      <c r="AV12" s="10">
        <v>0</v>
      </c>
      <c r="AW12" s="10">
        <v>80</v>
      </c>
      <c r="AX12" s="10">
        <v>1</v>
      </c>
      <c r="AY12" s="10">
        <v>24</v>
      </c>
      <c r="AZ12" s="10">
        <v>1213</v>
      </c>
      <c r="BA12" s="10">
        <v>32</v>
      </c>
      <c r="BB12" s="10">
        <v>173</v>
      </c>
      <c r="BC12" s="10">
        <v>0</v>
      </c>
      <c r="BD12" s="10">
        <v>0</v>
      </c>
      <c r="BE12" s="10">
        <v>25</v>
      </c>
      <c r="BF12">
        <v>4066</v>
      </c>
      <c r="BG12" s="11">
        <v>0.05704985197345344</v>
      </c>
    </row>
    <row r="13" spans="1:59" ht="12.75">
      <c r="A13" s="9" t="s">
        <v>67</v>
      </c>
      <c r="B13" s="10">
        <v>1</v>
      </c>
      <c r="C13" s="10">
        <v>0</v>
      </c>
      <c r="D13" s="10">
        <v>0</v>
      </c>
      <c r="E13" s="10">
        <v>3</v>
      </c>
      <c r="F13" s="10">
        <v>1</v>
      </c>
      <c r="G13" s="10">
        <v>1</v>
      </c>
      <c r="H13" s="10">
        <v>0</v>
      </c>
      <c r="I13" s="10">
        <v>1</v>
      </c>
      <c r="J13" s="10">
        <v>0</v>
      </c>
      <c r="K13" s="10">
        <v>2</v>
      </c>
      <c r="L13" s="10">
        <v>15</v>
      </c>
      <c r="M13" s="10">
        <v>0</v>
      </c>
      <c r="N13" s="10">
        <v>2</v>
      </c>
      <c r="O13" s="10">
        <v>0</v>
      </c>
      <c r="P13" s="10">
        <v>1</v>
      </c>
      <c r="Q13" s="10">
        <v>0</v>
      </c>
      <c r="R13" s="10">
        <v>0</v>
      </c>
      <c r="S13" s="10">
        <v>0</v>
      </c>
      <c r="T13" s="10">
        <v>4</v>
      </c>
      <c r="U13" s="10">
        <v>95</v>
      </c>
      <c r="V13" s="10">
        <v>1</v>
      </c>
      <c r="W13" s="10">
        <v>9</v>
      </c>
      <c r="X13" s="10">
        <v>2</v>
      </c>
      <c r="Y13" s="10">
        <v>1</v>
      </c>
      <c r="Z13" s="10">
        <v>4</v>
      </c>
      <c r="AA13" s="10">
        <v>0</v>
      </c>
      <c r="AB13" s="10">
        <v>0</v>
      </c>
      <c r="AC13" s="10">
        <v>4</v>
      </c>
      <c r="AD13" s="10">
        <v>0</v>
      </c>
      <c r="AE13" s="10">
        <v>2</v>
      </c>
      <c r="AF13" s="10">
        <v>0</v>
      </c>
      <c r="AG13" s="10">
        <v>0</v>
      </c>
      <c r="AH13" s="10">
        <v>20</v>
      </c>
      <c r="AI13" s="10">
        <v>0</v>
      </c>
      <c r="AJ13" s="10">
        <v>5</v>
      </c>
      <c r="AK13" s="10">
        <v>7</v>
      </c>
      <c r="AL13" s="10">
        <v>46</v>
      </c>
      <c r="AM13" s="10">
        <v>1</v>
      </c>
      <c r="AN13" s="10">
        <v>0</v>
      </c>
      <c r="AO13" s="10">
        <v>0</v>
      </c>
      <c r="AP13" s="10">
        <v>0</v>
      </c>
      <c r="AQ13" s="10">
        <v>0</v>
      </c>
      <c r="AR13" s="10">
        <v>1</v>
      </c>
      <c r="AS13" s="10">
        <v>4</v>
      </c>
      <c r="AT13" s="10">
        <v>34</v>
      </c>
      <c r="AU13" s="10">
        <v>4</v>
      </c>
      <c r="AV13" s="10">
        <v>0</v>
      </c>
      <c r="AW13" s="10">
        <v>2</v>
      </c>
      <c r="AX13" s="10">
        <v>1</v>
      </c>
      <c r="AY13" s="10">
        <v>0</v>
      </c>
      <c r="AZ13" s="10">
        <v>0</v>
      </c>
      <c r="BA13" s="10">
        <v>5</v>
      </c>
      <c r="BB13" s="10">
        <v>1006</v>
      </c>
      <c r="BC13" s="10">
        <v>0</v>
      </c>
      <c r="BD13" s="10">
        <v>0</v>
      </c>
      <c r="BE13" s="10">
        <v>20</v>
      </c>
      <c r="BF13">
        <v>1305</v>
      </c>
      <c r="BG13" s="11">
        <v>0.018310392726354336</v>
      </c>
    </row>
    <row r="14" spans="1:59" ht="12.75">
      <c r="A14" s="9" t="s">
        <v>68</v>
      </c>
      <c r="B14" s="10">
        <v>0</v>
      </c>
      <c r="C14" s="10">
        <v>0</v>
      </c>
      <c r="D14" s="10">
        <v>3</v>
      </c>
      <c r="E14" s="10">
        <v>0</v>
      </c>
      <c r="F14" s="10">
        <v>1</v>
      </c>
      <c r="G14" s="10">
        <v>0</v>
      </c>
      <c r="H14" s="10">
        <v>0</v>
      </c>
      <c r="I14" s="10">
        <v>2</v>
      </c>
      <c r="J14" s="10">
        <v>0</v>
      </c>
      <c r="K14" s="10">
        <v>1</v>
      </c>
      <c r="L14" s="10">
        <v>10</v>
      </c>
      <c r="M14" s="10">
        <v>2</v>
      </c>
      <c r="N14" s="10">
        <v>0</v>
      </c>
      <c r="O14" s="10">
        <v>0</v>
      </c>
      <c r="P14" s="10">
        <v>2</v>
      </c>
      <c r="Q14" s="10">
        <v>0</v>
      </c>
      <c r="R14" s="10">
        <v>0</v>
      </c>
      <c r="S14" s="10">
        <v>0</v>
      </c>
      <c r="T14" s="10">
        <v>1</v>
      </c>
      <c r="U14" s="10">
        <v>11</v>
      </c>
      <c r="V14" s="10">
        <v>0</v>
      </c>
      <c r="W14" s="10">
        <v>1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2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2</v>
      </c>
      <c r="AK14" s="10">
        <v>8</v>
      </c>
      <c r="AL14" s="10">
        <v>35</v>
      </c>
      <c r="AM14" s="10">
        <v>0</v>
      </c>
      <c r="AN14" s="10">
        <v>0</v>
      </c>
      <c r="AO14" s="10">
        <v>12</v>
      </c>
      <c r="AP14" s="10">
        <v>0</v>
      </c>
      <c r="AQ14" s="10">
        <v>0</v>
      </c>
      <c r="AR14" s="10">
        <v>1</v>
      </c>
      <c r="AS14" s="10">
        <v>0</v>
      </c>
      <c r="AT14" s="10">
        <v>57</v>
      </c>
      <c r="AU14" s="10">
        <v>1</v>
      </c>
      <c r="AV14" s="10">
        <v>0</v>
      </c>
      <c r="AW14" s="10">
        <v>0</v>
      </c>
      <c r="AX14" s="10">
        <v>0</v>
      </c>
      <c r="AY14" s="10">
        <v>5</v>
      </c>
      <c r="AZ14" s="10">
        <v>23</v>
      </c>
      <c r="BA14" s="10">
        <v>1</v>
      </c>
      <c r="BB14" s="10">
        <v>4</v>
      </c>
      <c r="BC14" s="10">
        <v>0</v>
      </c>
      <c r="BD14" s="10">
        <v>0</v>
      </c>
      <c r="BE14" s="10">
        <v>2</v>
      </c>
      <c r="BF14">
        <v>187</v>
      </c>
      <c r="BG14" s="11">
        <v>0.002623788076496752</v>
      </c>
    </row>
    <row r="15" spans="1:59" ht="12.75">
      <c r="A15" s="9" t="s">
        <v>69</v>
      </c>
      <c r="B15" s="10">
        <v>0</v>
      </c>
      <c r="C15" s="10">
        <v>0</v>
      </c>
      <c r="D15" s="10">
        <v>1</v>
      </c>
      <c r="E15" s="10">
        <v>2</v>
      </c>
      <c r="F15" s="10">
        <v>1</v>
      </c>
      <c r="G15" s="10">
        <v>0</v>
      </c>
      <c r="H15" s="10">
        <v>0</v>
      </c>
      <c r="I15" s="10">
        <v>3</v>
      </c>
      <c r="J15" s="10">
        <v>0</v>
      </c>
      <c r="K15" s="10">
        <v>2</v>
      </c>
      <c r="L15" s="10">
        <v>3</v>
      </c>
      <c r="M15" s="10">
        <v>2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0">
        <v>24</v>
      </c>
      <c r="V15" s="10">
        <v>0</v>
      </c>
      <c r="W15" s="10">
        <v>6</v>
      </c>
      <c r="X15" s="10">
        <v>0</v>
      </c>
      <c r="Y15" s="10">
        <v>2</v>
      </c>
      <c r="Z15" s="10">
        <v>0</v>
      </c>
      <c r="AA15" s="10">
        <v>0</v>
      </c>
      <c r="AB15" s="10">
        <v>0</v>
      </c>
      <c r="AC15" s="10">
        <v>2</v>
      </c>
      <c r="AD15" s="10">
        <v>1</v>
      </c>
      <c r="AE15" s="10">
        <v>1</v>
      </c>
      <c r="AF15" s="10">
        <v>0</v>
      </c>
      <c r="AG15" s="10">
        <v>1</v>
      </c>
      <c r="AH15" s="10">
        <v>0</v>
      </c>
      <c r="AI15" s="10">
        <v>0</v>
      </c>
      <c r="AJ15" s="10">
        <v>1</v>
      </c>
      <c r="AK15" s="10">
        <v>1</v>
      </c>
      <c r="AL15" s="10">
        <v>5</v>
      </c>
      <c r="AM15" s="10">
        <v>3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1</v>
      </c>
      <c r="AT15" s="10">
        <v>22</v>
      </c>
      <c r="AU15" s="10">
        <v>34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15</v>
      </c>
      <c r="BB15" s="10">
        <v>126</v>
      </c>
      <c r="BC15" s="10">
        <v>0</v>
      </c>
      <c r="BD15" s="10">
        <v>0</v>
      </c>
      <c r="BE15" s="10">
        <v>1</v>
      </c>
      <c r="BF15">
        <v>261</v>
      </c>
      <c r="BG15" s="11">
        <v>0.0036620785452708676</v>
      </c>
    </row>
    <row r="16" spans="1:59" ht="12.75">
      <c r="A16" s="9" t="s">
        <v>70</v>
      </c>
      <c r="B16" s="10">
        <v>4</v>
      </c>
      <c r="C16" s="10">
        <v>0</v>
      </c>
      <c r="D16" s="10">
        <v>0</v>
      </c>
      <c r="E16" s="10">
        <v>3</v>
      </c>
      <c r="F16" s="10">
        <v>3</v>
      </c>
      <c r="G16" s="10">
        <v>2</v>
      </c>
      <c r="H16" s="10">
        <v>37</v>
      </c>
      <c r="I16" s="10">
        <v>0</v>
      </c>
      <c r="J16" s="10">
        <v>0</v>
      </c>
      <c r="K16" s="10">
        <v>10</v>
      </c>
      <c r="L16" s="10">
        <v>171</v>
      </c>
      <c r="M16" s="10">
        <v>5</v>
      </c>
      <c r="N16" s="10">
        <v>3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31</v>
      </c>
      <c r="V16" s="10">
        <v>0</v>
      </c>
      <c r="W16" s="10">
        <v>0</v>
      </c>
      <c r="X16" s="10">
        <v>9</v>
      </c>
      <c r="Y16" s="10">
        <v>0</v>
      </c>
      <c r="Z16" s="10">
        <v>15</v>
      </c>
      <c r="AA16" s="10">
        <v>0</v>
      </c>
      <c r="AB16" s="10">
        <v>0</v>
      </c>
      <c r="AC16" s="10">
        <v>0</v>
      </c>
      <c r="AD16" s="10">
        <v>5</v>
      </c>
      <c r="AE16" s="10">
        <v>1</v>
      </c>
      <c r="AF16" s="10">
        <v>0</v>
      </c>
      <c r="AG16" s="10">
        <v>3</v>
      </c>
      <c r="AH16" s="10">
        <v>0</v>
      </c>
      <c r="AI16" s="10">
        <v>0</v>
      </c>
      <c r="AJ16" s="10">
        <v>1</v>
      </c>
      <c r="AK16" s="10">
        <v>35</v>
      </c>
      <c r="AL16" s="10">
        <v>24</v>
      </c>
      <c r="AM16" s="10">
        <v>7</v>
      </c>
      <c r="AN16" s="10">
        <v>0</v>
      </c>
      <c r="AO16" s="10">
        <v>2</v>
      </c>
      <c r="AP16" s="10">
        <v>0</v>
      </c>
      <c r="AQ16" s="10">
        <v>0</v>
      </c>
      <c r="AR16" s="10">
        <v>7</v>
      </c>
      <c r="AS16" s="10">
        <v>0</v>
      </c>
      <c r="AT16" s="10">
        <v>7</v>
      </c>
      <c r="AU16" s="10">
        <v>7</v>
      </c>
      <c r="AV16" s="10">
        <v>0</v>
      </c>
      <c r="AW16" s="10">
        <v>143</v>
      </c>
      <c r="AX16" s="10">
        <v>13</v>
      </c>
      <c r="AY16" s="10">
        <v>8</v>
      </c>
      <c r="AZ16" s="10">
        <v>259</v>
      </c>
      <c r="BA16" s="10">
        <v>3</v>
      </c>
      <c r="BB16" s="10">
        <v>21</v>
      </c>
      <c r="BC16" s="10">
        <v>0</v>
      </c>
      <c r="BD16" s="10">
        <v>0</v>
      </c>
      <c r="BE16" s="10">
        <v>3</v>
      </c>
      <c r="BF16">
        <v>842</v>
      </c>
      <c r="BG16" s="11">
        <v>0.011814061820375749</v>
      </c>
    </row>
    <row r="17" spans="1:59" ht="12.75">
      <c r="A17" s="9" t="s">
        <v>71</v>
      </c>
      <c r="B17" s="10">
        <v>0</v>
      </c>
      <c r="C17" s="10">
        <v>0</v>
      </c>
      <c r="D17" s="10">
        <v>10</v>
      </c>
      <c r="E17" s="10">
        <v>3</v>
      </c>
      <c r="F17" s="10">
        <v>127</v>
      </c>
      <c r="G17" s="10">
        <v>1</v>
      </c>
      <c r="H17" s="10">
        <v>4</v>
      </c>
      <c r="I17" s="10">
        <v>0</v>
      </c>
      <c r="J17" s="10">
        <v>0</v>
      </c>
      <c r="K17" s="10">
        <v>0</v>
      </c>
      <c r="L17" s="10">
        <v>221</v>
      </c>
      <c r="M17" s="10">
        <v>0</v>
      </c>
      <c r="N17" s="10">
        <v>38</v>
      </c>
      <c r="O17" s="10">
        <v>1</v>
      </c>
      <c r="P17" s="10">
        <v>2</v>
      </c>
      <c r="Q17" s="10">
        <v>0</v>
      </c>
      <c r="R17" s="10">
        <v>0</v>
      </c>
      <c r="S17" s="10">
        <v>0</v>
      </c>
      <c r="T17" s="10">
        <v>2</v>
      </c>
      <c r="U17" s="10">
        <v>23</v>
      </c>
      <c r="V17" s="10">
        <v>0</v>
      </c>
      <c r="W17" s="10">
        <v>3</v>
      </c>
      <c r="X17" s="10">
        <v>1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</v>
      </c>
      <c r="AF17" s="10">
        <v>0</v>
      </c>
      <c r="AG17" s="10">
        <v>0</v>
      </c>
      <c r="AH17" s="10">
        <v>0</v>
      </c>
      <c r="AI17" s="10">
        <v>0</v>
      </c>
      <c r="AJ17" s="10">
        <v>4</v>
      </c>
      <c r="AK17" s="10">
        <v>21</v>
      </c>
      <c r="AL17" s="10">
        <v>26</v>
      </c>
      <c r="AM17" s="10">
        <v>2</v>
      </c>
      <c r="AN17" s="10">
        <v>0</v>
      </c>
      <c r="AO17" s="10">
        <v>1</v>
      </c>
      <c r="AP17" s="10">
        <v>0</v>
      </c>
      <c r="AQ17" s="10">
        <v>0</v>
      </c>
      <c r="AR17" s="10">
        <v>16</v>
      </c>
      <c r="AS17" s="10">
        <v>40</v>
      </c>
      <c r="AT17" s="10">
        <v>10</v>
      </c>
      <c r="AU17" s="10">
        <v>1</v>
      </c>
      <c r="AV17" s="10">
        <v>0</v>
      </c>
      <c r="AW17" s="10">
        <v>7</v>
      </c>
      <c r="AX17" s="10">
        <v>0</v>
      </c>
      <c r="AY17" s="10">
        <v>7</v>
      </c>
      <c r="AZ17" s="10">
        <v>479</v>
      </c>
      <c r="BA17" s="10">
        <v>3</v>
      </c>
      <c r="BB17" s="10">
        <v>25</v>
      </c>
      <c r="BC17" s="10">
        <v>0</v>
      </c>
      <c r="BD17" s="10">
        <v>0</v>
      </c>
      <c r="BE17" s="10">
        <v>9</v>
      </c>
      <c r="BF17">
        <v>1088</v>
      </c>
      <c r="BG17" s="11">
        <v>0.015265676081435647</v>
      </c>
    </row>
    <row r="18" spans="1:59" ht="12.75">
      <c r="A18" s="9" t="s">
        <v>72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>
        <v>0</v>
      </c>
      <c r="BG18" s="11">
        <v>0</v>
      </c>
    </row>
    <row r="19" spans="1:59" ht="12.75">
      <c r="A19" s="9" t="s">
        <v>73</v>
      </c>
      <c r="B19" s="10">
        <v>85</v>
      </c>
      <c r="C19" s="10">
        <v>0</v>
      </c>
      <c r="D19" s="10">
        <v>70</v>
      </c>
      <c r="E19" s="10">
        <v>168</v>
      </c>
      <c r="F19" s="10">
        <v>443</v>
      </c>
      <c r="G19" s="10">
        <v>9</v>
      </c>
      <c r="H19" s="10">
        <v>116</v>
      </c>
      <c r="I19" s="10">
        <v>177</v>
      </c>
      <c r="J19" s="10">
        <v>0</v>
      </c>
      <c r="K19" s="10">
        <v>128</v>
      </c>
      <c r="L19" s="10">
        <v>447</v>
      </c>
      <c r="M19" s="10">
        <v>545</v>
      </c>
      <c r="N19" s="10">
        <v>219</v>
      </c>
      <c r="O19" s="10">
        <v>100</v>
      </c>
      <c r="P19" s="10">
        <v>238</v>
      </c>
      <c r="Q19" s="10">
        <v>50</v>
      </c>
      <c r="R19" s="10">
        <v>0</v>
      </c>
      <c r="S19" s="10">
        <v>53</v>
      </c>
      <c r="T19" s="10">
        <v>2620</v>
      </c>
      <c r="U19" s="10">
        <v>3512</v>
      </c>
      <c r="V19" s="10">
        <v>80</v>
      </c>
      <c r="W19" s="10">
        <v>228</v>
      </c>
      <c r="X19" s="10">
        <v>179</v>
      </c>
      <c r="Y19" s="10">
        <v>100</v>
      </c>
      <c r="Z19" s="10">
        <v>153</v>
      </c>
      <c r="AA19" s="10">
        <v>0</v>
      </c>
      <c r="AB19" s="10">
        <v>0</v>
      </c>
      <c r="AC19" s="10">
        <v>233</v>
      </c>
      <c r="AD19" s="10">
        <v>266</v>
      </c>
      <c r="AE19" s="10">
        <v>169</v>
      </c>
      <c r="AF19" s="10">
        <v>0</v>
      </c>
      <c r="AG19" s="10">
        <v>94</v>
      </c>
      <c r="AH19" s="10">
        <v>136</v>
      </c>
      <c r="AI19" s="10">
        <v>0</v>
      </c>
      <c r="AJ19" s="10">
        <v>123</v>
      </c>
      <c r="AK19" s="10">
        <v>522</v>
      </c>
      <c r="AL19" s="10">
        <v>3662</v>
      </c>
      <c r="AM19" s="10">
        <v>133</v>
      </c>
      <c r="AN19" s="10">
        <v>0</v>
      </c>
      <c r="AO19" s="10">
        <v>108</v>
      </c>
      <c r="AP19" s="10">
        <v>0</v>
      </c>
      <c r="AQ19" s="10">
        <v>0</v>
      </c>
      <c r="AR19" s="10">
        <v>46</v>
      </c>
      <c r="AS19" s="10">
        <v>136</v>
      </c>
      <c r="AT19" s="10">
        <v>3635</v>
      </c>
      <c r="AU19" s="10">
        <v>447</v>
      </c>
      <c r="AV19" s="10">
        <v>70</v>
      </c>
      <c r="AW19" s="10">
        <v>193</v>
      </c>
      <c r="AX19" s="10">
        <v>112</v>
      </c>
      <c r="AY19" s="10">
        <v>126</v>
      </c>
      <c r="AZ19" s="10">
        <v>1035</v>
      </c>
      <c r="BA19" s="10">
        <v>628</v>
      </c>
      <c r="BB19" s="10">
        <v>2635</v>
      </c>
      <c r="BC19" s="10">
        <v>0</v>
      </c>
      <c r="BD19" s="10">
        <v>0</v>
      </c>
      <c r="BE19" s="10">
        <v>1400</v>
      </c>
      <c r="BF19">
        <v>25629</v>
      </c>
      <c r="BG19" s="11">
        <v>0.3595992760028623</v>
      </c>
    </row>
    <row r="20" spans="1:59" ht="12.75">
      <c r="A20" s="9" t="s">
        <v>74</v>
      </c>
      <c r="B20" s="10">
        <v>20</v>
      </c>
      <c r="C20" s="10">
        <v>0</v>
      </c>
      <c r="D20" s="10">
        <v>0</v>
      </c>
      <c r="E20" s="10">
        <v>16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1</v>
      </c>
      <c r="U20" s="10">
        <v>1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3</v>
      </c>
      <c r="AK20" s="10">
        <v>49</v>
      </c>
      <c r="AL20" s="10">
        <v>113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1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5</v>
      </c>
      <c r="BC20" s="10">
        <v>0</v>
      </c>
      <c r="BD20" s="10">
        <v>0</v>
      </c>
      <c r="BE20" s="10">
        <v>0</v>
      </c>
      <c r="BF20">
        <v>210</v>
      </c>
      <c r="BG20" s="11">
        <v>0.0029464999789535714</v>
      </c>
    </row>
    <row r="21" spans="1:59" ht="12.75">
      <c r="A21" s="9" t="s">
        <v>75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10">
        <v>0</v>
      </c>
      <c r="S21" s="10">
        <v>0</v>
      </c>
      <c r="T21" s="10">
        <v>0</v>
      </c>
      <c r="U21" s="10">
        <v>1</v>
      </c>
      <c r="V21" s="10">
        <v>0</v>
      </c>
      <c r="W21" s="10">
        <v>0</v>
      </c>
      <c r="X21" s="10">
        <v>0</v>
      </c>
      <c r="Y21" s="10">
        <v>1</v>
      </c>
      <c r="Z21" s="10">
        <v>0</v>
      </c>
      <c r="AA21" s="10">
        <v>0</v>
      </c>
      <c r="AB21" s="10">
        <v>0</v>
      </c>
      <c r="AC21" s="10">
        <v>0</v>
      </c>
      <c r="AD21" s="10">
        <v>1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1</v>
      </c>
      <c r="AS21" s="10">
        <v>0</v>
      </c>
      <c r="AT21" s="10">
        <v>0</v>
      </c>
      <c r="AU21" s="10">
        <v>0</v>
      </c>
      <c r="AV21" s="10">
        <v>13</v>
      </c>
      <c r="AW21" s="10">
        <v>0</v>
      </c>
      <c r="AX21" s="10">
        <v>0</v>
      </c>
      <c r="AY21" s="10">
        <v>0</v>
      </c>
      <c r="AZ21" s="10">
        <v>1</v>
      </c>
      <c r="BA21" s="10">
        <v>229</v>
      </c>
      <c r="BB21" s="10">
        <v>8</v>
      </c>
      <c r="BC21" s="10">
        <v>0</v>
      </c>
      <c r="BD21" s="10">
        <v>0</v>
      </c>
      <c r="BE21" s="10">
        <v>4</v>
      </c>
      <c r="BF21">
        <v>260</v>
      </c>
      <c r="BG21" s="11">
        <v>0.0036480475929901363</v>
      </c>
    </row>
    <row r="22" spans="1:59" ht="12.75">
      <c r="A22" s="9" t="s">
        <v>76</v>
      </c>
      <c r="B22" s="10">
        <v>1</v>
      </c>
      <c r="C22" s="10">
        <v>0</v>
      </c>
      <c r="D22" s="10">
        <v>0</v>
      </c>
      <c r="E22" s="10">
        <v>205</v>
      </c>
      <c r="F22" s="10">
        <v>1</v>
      </c>
      <c r="G22" s="10">
        <v>15</v>
      </c>
      <c r="H22" s="10">
        <v>6</v>
      </c>
      <c r="I22" s="10">
        <v>0</v>
      </c>
      <c r="J22" s="10">
        <v>0</v>
      </c>
      <c r="K22" s="10">
        <v>3</v>
      </c>
      <c r="L22" s="10">
        <v>52</v>
      </c>
      <c r="M22" s="10">
        <v>23</v>
      </c>
      <c r="N22" s="10">
        <v>2</v>
      </c>
      <c r="O22" s="10">
        <v>0</v>
      </c>
      <c r="P22" s="10">
        <v>24</v>
      </c>
      <c r="Q22" s="10">
        <v>0</v>
      </c>
      <c r="R22" s="10">
        <v>0</v>
      </c>
      <c r="S22" s="10">
        <v>0</v>
      </c>
      <c r="T22" s="10">
        <v>4</v>
      </c>
      <c r="U22" s="10">
        <v>0</v>
      </c>
      <c r="V22" s="10">
        <v>8</v>
      </c>
      <c r="W22" s="10">
        <v>936</v>
      </c>
      <c r="X22" s="10">
        <v>2</v>
      </c>
      <c r="Y22" s="10">
        <v>0</v>
      </c>
      <c r="Z22" s="10">
        <v>6</v>
      </c>
      <c r="AA22" s="10">
        <v>0</v>
      </c>
      <c r="AB22" s="10">
        <v>0</v>
      </c>
      <c r="AC22" s="10">
        <v>48</v>
      </c>
      <c r="AD22" s="10">
        <v>2</v>
      </c>
      <c r="AE22" s="10">
        <v>2</v>
      </c>
      <c r="AF22" s="10">
        <v>0</v>
      </c>
      <c r="AG22" s="10">
        <v>1</v>
      </c>
      <c r="AH22" s="10">
        <v>18</v>
      </c>
      <c r="AI22" s="10">
        <v>0</v>
      </c>
      <c r="AJ22" s="10">
        <v>6</v>
      </c>
      <c r="AK22" s="10">
        <v>32</v>
      </c>
      <c r="AL22" s="10">
        <v>84</v>
      </c>
      <c r="AM22" s="10">
        <v>1</v>
      </c>
      <c r="AN22" s="10">
        <v>0</v>
      </c>
      <c r="AO22" s="10">
        <v>0</v>
      </c>
      <c r="AP22" s="10">
        <v>0</v>
      </c>
      <c r="AQ22" s="10">
        <v>0</v>
      </c>
      <c r="AR22" s="10">
        <v>2</v>
      </c>
      <c r="AS22" s="10">
        <v>10</v>
      </c>
      <c r="AT22" s="10">
        <v>20</v>
      </c>
      <c r="AU22" s="10">
        <v>12</v>
      </c>
      <c r="AV22" s="10">
        <v>0</v>
      </c>
      <c r="AW22" s="10">
        <v>29</v>
      </c>
      <c r="AX22" s="10">
        <v>0</v>
      </c>
      <c r="AY22" s="10">
        <v>6</v>
      </c>
      <c r="AZ22" s="10">
        <v>39</v>
      </c>
      <c r="BA22" s="10">
        <v>86</v>
      </c>
      <c r="BB22" s="10">
        <v>898</v>
      </c>
      <c r="BC22" s="10">
        <v>0</v>
      </c>
      <c r="BD22" s="10">
        <v>0</v>
      </c>
      <c r="BE22" s="10">
        <v>4</v>
      </c>
      <c r="BF22">
        <v>2588</v>
      </c>
      <c r="BG22" s="11">
        <v>0.03631210450253259</v>
      </c>
    </row>
    <row r="23" spans="1:59" ht="12.75">
      <c r="A23" s="9" t="s">
        <v>77</v>
      </c>
      <c r="B23" s="10">
        <v>0</v>
      </c>
      <c r="C23" s="10">
        <v>0</v>
      </c>
      <c r="D23" s="10">
        <v>0</v>
      </c>
      <c r="E23" s="10">
        <v>0</v>
      </c>
      <c r="F23" s="10">
        <v>2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1</v>
      </c>
      <c r="U23" s="10">
        <v>77</v>
      </c>
      <c r="V23" s="10">
        <v>0</v>
      </c>
      <c r="W23" s="10">
        <v>1</v>
      </c>
      <c r="X23" s="10">
        <v>19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2</v>
      </c>
      <c r="AL23" s="10">
        <v>9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3</v>
      </c>
      <c r="AX23" s="10">
        <v>0</v>
      </c>
      <c r="AY23" s="10">
        <v>0</v>
      </c>
      <c r="AZ23" s="10">
        <v>0</v>
      </c>
      <c r="BA23" s="10">
        <v>2</v>
      </c>
      <c r="BB23" s="10">
        <v>4</v>
      </c>
      <c r="BC23" s="10">
        <v>0</v>
      </c>
      <c r="BD23" s="10">
        <v>0</v>
      </c>
      <c r="BE23" s="10">
        <v>2</v>
      </c>
      <c r="BF23">
        <v>122</v>
      </c>
      <c r="BG23" s="11">
        <v>0.0017117761782492178</v>
      </c>
    </row>
    <row r="24" spans="1:59" ht="12.75">
      <c r="A24" s="9" t="s">
        <v>78</v>
      </c>
      <c r="B24" s="10">
        <v>0</v>
      </c>
      <c r="C24" s="10">
        <v>0</v>
      </c>
      <c r="D24" s="10">
        <v>0</v>
      </c>
      <c r="E24" s="10">
        <v>9</v>
      </c>
      <c r="F24" s="10">
        <v>2</v>
      </c>
      <c r="G24" s="10">
        <v>0</v>
      </c>
      <c r="H24" s="10">
        <v>2</v>
      </c>
      <c r="I24" s="10">
        <v>1</v>
      </c>
      <c r="J24" s="10">
        <v>0</v>
      </c>
      <c r="K24" s="10">
        <v>1</v>
      </c>
      <c r="L24" s="10">
        <v>22</v>
      </c>
      <c r="M24" s="10">
        <v>16</v>
      </c>
      <c r="N24" s="10">
        <v>11</v>
      </c>
      <c r="O24" s="10">
        <v>2</v>
      </c>
      <c r="P24" s="10">
        <v>1</v>
      </c>
      <c r="Q24" s="10">
        <v>0</v>
      </c>
      <c r="R24" s="10">
        <v>0</v>
      </c>
      <c r="S24" s="10">
        <v>0</v>
      </c>
      <c r="T24" s="10">
        <v>0</v>
      </c>
      <c r="U24" s="10">
        <v>2285</v>
      </c>
      <c r="V24" s="10">
        <v>0</v>
      </c>
      <c r="W24" s="10">
        <v>0</v>
      </c>
      <c r="X24" s="10">
        <v>0</v>
      </c>
      <c r="Y24" s="10">
        <v>1</v>
      </c>
      <c r="Z24" s="10">
        <v>1</v>
      </c>
      <c r="AA24" s="10">
        <v>0</v>
      </c>
      <c r="AB24" s="10">
        <v>0</v>
      </c>
      <c r="AC24" s="10">
        <v>0</v>
      </c>
      <c r="AD24" s="10">
        <v>0</v>
      </c>
      <c r="AE24" s="10">
        <v>8</v>
      </c>
      <c r="AF24" s="10">
        <v>0</v>
      </c>
      <c r="AG24" s="10">
        <v>0</v>
      </c>
      <c r="AH24" s="10">
        <v>0</v>
      </c>
      <c r="AI24" s="10">
        <v>0</v>
      </c>
      <c r="AJ24" s="10">
        <v>2</v>
      </c>
      <c r="AK24" s="10">
        <v>2</v>
      </c>
      <c r="AL24" s="10">
        <v>22</v>
      </c>
      <c r="AM24" s="10">
        <v>1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10</v>
      </c>
      <c r="AU24" s="10">
        <v>2</v>
      </c>
      <c r="AV24" s="10">
        <v>0</v>
      </c>
      <c r="AW24" s="10">
        <v>0</v>
      </c>
      <c r="AX24" s="10">
        <v>9</v>
      </c>
      <c r="AY24" s="10">
        <v>0</v>
      </c>
      <c r="AZ24" s="10">
        <v>0</v>
      </c>
      <c r="BA24" s="10">
        <v>1</v>
      </c>
      <c r="BB24" s="10">
        <v>764</v>
      </c>
      <c r="BC24" s="10">
        <v>0</v>
      </c>
      <c r="BD24" s="10">
        <v>0</v>
      </c>
      <c r="BE24" s="10">
        <v>2</v>
      </c>
      <c r="BF24">
        <v>3177</v>
      </c>
      <c r="BG24" s="11">
        <v>0.04457633539588332</v>
      </c>
    </row>
    <row r="25" spans="1:59" ht="12.75">
      <c r="A25" s="9" t="s">
        <v>79</v>
      </c>
      <c r="B25" s="10">
        <v>0</v>
      </c>
      <c r="C25" s="10">
        <v>0</v>
      </c>
      <c r="D25" s="10">
        <v>0</v>
      </c>
      <c r="E25" s="10">
        <v>0</v>
      </c>
      <c r="F25" s="10">
        <v>1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0">
        <v>0</v>
      </c>
      <c r="O25" s="10">
        <v>0</v>
      </c>
      <c r="P25" s="10">
        <v>4</v>
      </c>
      <c r="Q25" s="10">
        <v>0</v>
      </c>
      <c r="R25" s="10">
        <v>0</v>
      </c>
      <c r="S25" s="10">
        <v>1</v>
      </c>
      <c r="T25" s="10">
        <v>0</v>
      </c>
      <c r="U25" s="10">
        <v>19</v>
      </c>
      <c r="V25" s="10">
        <v>0</v>
      </c>
      <c r="W25" s="10">
        <v>0</v>
      </c>
      <c r="X25" s="10">
        <v>0</v>
      </c>
      <c r="Y25" s="10">
        <v>0</v>
      </c>
      <c r="Z25" s="10">
        <v>7</v>
      </c>
      <c r="AA25" s="10">
        <v>0</v>
      </c>
      <c r="AB25" s="10">
        <v>0</v>
      </c>
      <c r="AC25" s="10">
        <v>0</v>
      </c>
      <c r="AD25" s="10">
        <v>21</v>
      </c>
      <c r="AE25" s="10">
        <v>0</v>
      </c>
      <c r="AF25" s="10">
        <v>0</v>
      </c>
      <c r="AG25" s="10">
        <v>0</v>
      </c>
      <c r="AH25" s="10">
        <v>1</v>
      </c>
      <c r="AI25" s="10">
        <v>0</v>
      </c>
      <c r="AJ25" s="10">
        <v>0</v>
      </c>
      <c r="AK25" s="10">
        <v>0</v>
      </c>
      <c r="AL25" s="10">
        <v>2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2</v>
      </c>
      <c r="AS25" s="10">
        <v>0</v>
      </c>
      <c r="AT25" s="10">
        <v>3</v>
      </c>
      <c r="AU25" s="10">
        <v>0</v>
      </c>
      <c r="AV25" s="10">
        <v>0</v>
      </c>
      <c r="AW25" s="10">
        <v>0</v>
      </c>
      <c r="AX25" s="10">
        <v>0</v>
      </c>
      <c r="AY25" s="10">
        <v>1</v>
      </c>
      <c r="AZ25" s="10">
        <v>18</v>
      </c>
      <c r="BA25" s="10">
        <v>1</v>
      </c>
      <c r="BB25" s="10">
        <v>2</v>
      </c>
      <c r="BC25" s="10">
        <v>0</v>
      </c>
      <c r="BD25" s="10">
        <v>0</v>
      </c>
      <c r="BE25" s="10">
        <v>0</v>
      </c>
      <c r="BF25">
        <v>85</v>
      </c>
      <c r="BG25" s="11">
        <v>0.00119263094386216</v>
      </c>
    </row>
    <row r="26" spans="1:59" ht="12.75">
      <c r="A26" s="9" t="s">
        <v>80</v>
      </c>
      <c r="B26" s="10">
        <v>3</v>
      </c>
      <c r="C26" s="10">
        <v>0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v>4</v>
      </c>
      <c r="J26" s="10">
        <v>0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8</v>
      </c>
      <c r="V26" s="10">
        <v>0</v>
      </c>
      <c r="W26" s="10">
        <v>1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1</v>
      </c>
      <c r="AK26" s="10">
        <v>0</v>
      </c>
      <c r="AL26" s="10">
        <v>72</v>
      </c>
      <c r="AM26" s="10">
        <v>1</v>
      </c>
      <c r="AN26" s="10">
        <v>0</v>
      </c>
      <c r="AO26" s="10">
        <v>1</v>
      </c>
      <c r="AP26" s="10">
        <v>0</v>
      </c>
      <c r="AQ26" s="10">
        <v>0</v>
      </c>
      <c r="AR26" s="10">
        <v>0</v>
      </c>
      <c r="AS26" s="10">
        <v>2</v>
      </c>
      <c r="AT26" s="10">
        <v>5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3</v>
      </c>
      <c r="BA26" s="10">
        <v>1</v>
      </c>
      <c r="BB26" s="10">
        <v>11</v>
      </c>
      <c r="BC26" s="10">
        <v>0</v>
      </c>
      <c r="BD26" s="10">
        <v>0</v>
      </c>
      <c r="BE26" s="10">
        <v>1</v>
      </c>
      <c r="BF26">
        <v>117</v>
      </c>
      <c r="BG26" s="11">
        <v>0.0016416214168455613</v>
      </c>
    </row>
    <row r="27" spans="1:59" ht="12.75">
      <c r="A27" s="9" t="s">
        <v>81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0</v>
      </c>
      <c r="H27" s="10">
        <v>4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7</v>
      </c>
      <c r="Q27" s="10">
        <v>0</v>
      </c>
      <c r="R27" s="10">
        <v>0</v>
      </c>
      <c r="S27" s="10">
        <v>0</v>
      </c>
      <c r="T27" s="10">
        <v>1</v>
      </c>
      <c r="U27" s="10">
        <v>10</v>
      </c>
      <c r="V27" s="10">
        <v>0</v>
      </c>
      <c r="W27" s="10">
        <v>0</v>
      </c>
      <c r="X27" s="10">
        <v>1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1</v>
      </c>
      <c r="AK27" s="10">
        <v>0</v>
      </c>
      <c r="AL27" s="10">
        <v>2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1</v>
      </c>
      <c r="AS27" s="10">
        <v>0</v>
      </c>
      <c r="AT27" s="10">
        <v>2</v>
      </c>
      <c r="AU27" s="10">
        <v>0</v>
      </c>
      <c r="AV27" s="10">
        <v>0</v>
      </c>
      <c r="AW27" s="10">
        <v>0</v>
      </c>
      <c r="AX27" s="10">
        <v>0</v>
      </c>
      <c r="AY27" s="10">
        <v>2</v>
      </c>
      <c r="AZ27" s="10">
        <v>0</v>
      </c>
      <c r="BA27" s="10">
        <v>2</v>
      </c>
      <c r="BB27" s="10">
        <v>1</v>
      </c>
      <c r="BC27" s="10">
        <v>0</v>
      </c>
      <c r="BD27" s="10">
        <v>0</v>
      </c>
      <c r="BE27" s="10">
        <v>0</v>
      </c>
      <c r="BF27">
        <v>35</v>
      </c>
      <c r="BG27" s="11">
        <v>0.0004910833298255952</v>
      </c>
    </row>
    <row r="28" spans="1:59" ht="12.75">
      <c r="A28" s="9" t="s">
        <v>82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>
        <v>0</v>
      </c>
      <c r="BG28" s="11">
        <v>0</v>
      </c>
    </row>
    <row r="29" spans="1:59" ht="12.75">
      <c r="A29" s="9" t="s">
        <v>83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>
        <v>0</v>
      </c>
      <c r="BG29" s="11">
        <v>0</v>
      </c>
    </row>
    <row r="30" spans="1:59" ht="12.75">
      <c r="A30" s="9" t="s">
        <v>84</v>
      </c>
      <c r="B30" s="10">
        <v>0</v>
      </c>
      <c r="C30" s="10">
        <v>0</v>
      </c>
      <c r="D30" s="10">
        <v>0</v>
      </c>
      <c r="E30" s="10">
        <v>14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0</v>
      </c>
      <c r="O30" s="10">
        <v>0</v>
      </c>
      <c r="P30" s="10">
        <v>1</v>
      </c>
      <c r="Q30" s="10">
        <v>0</v>
      </c>
      <c r="R30" s="10">
        <v>0</v>
      </c>
      <c r="S30" s="10">
        <v>0</v>
      </c>
      <c r="T30" s="10">
        <v>2</v>
      </c>
      <c r="U30" s="10">
        <v>197</v>
      </c>
      <c r="V30" s="10">
        <v>0</v>
      </c>
      <c r="W30" s="10">
        <v>57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2</v>
      </c>
      <c r="AI30" s="10">
        <v>0</v>
      </c>
      <c r="AJ30" s="10">
        <v>0</v>
      </c>
      <c r="AK30" s="10">
        <v>0</v>
      </c>
      <c r="AL30" s="10">
        <v>1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8</v>
      </c>
      <c r="BB30" s="10">
        <v>21</v>
      </c>
      <c r="BC30" s="10">
        <v>0</v>
      </c>
      <c r="BD30" s="10">
        <v>0</v>
      </c>
      <c r="BE30" s="10">
        <v>39</v>
      </c>
      <c r="BF30">
        <v>343</v>
      </c>
      <c r="BG30" s="11">
        <v>0.004812616632290834</v>
      </c>
    </row>
    <row r="31" spans="1:59" ht="12.75">
      <c r="A31" s="9" t="s">
        <v>85</v>
      </c>
      <c r="B31" s="10">
        <v>0</v>
      </c>
      <c r="C31" s="10">
        <v>0</v>
      </c>
      <c r="D31" s="10">
        <v>22</v>
      </c>
      <c r="E31" s="10">
        <v>0</v>
      </c>
      <c r="F31" s="10">
        <v>0</v>
      </c>
      <c r="G31" s="10">
        <v>0</v>
      </c>
      <c r="H31" s="10">
        <v>4</v>
      </c>
      <c r="I31" s="10">
        <v>0</v>
      </c>
      <c r="J31" s="10">
        <v>0</v>
      </c>
      <c r="K31" s="10">
        <v>0</v>
      </c>
      <c r="L31" s="10">
        <v>3</v>
      </c>
      <c r="M31" s="10">
        <v>0</v>
      </c>
      <c r="N31" s="10">
        <v>8</v>
      </c>
      <c r="O31" s="10">
        <v>0</v>
      </c>
      <c r="P31" s="10">
        <v>15</v>
      </c>
      <c r="Q31" s="10">
        <v>0</v>
      </c>
      <c r="R31" s="10">
        <v>0</v>
      </c>
      <c r="S31" s="10">
        <v>0</v>
      </c>
      <c r="T31" s="10">
        <v>1</v>
      </c>
      <c r="U31" s="10">
        <v>29</v>
      </c>
      <c r="V31" s="10">
        <v>0</v>
      </c>
      <c r="W31" s="10">
        <v>0</v>
      </c>
      <c r="X31" s="10">
        <v>7</v>
      </c>
      <c r="Y31" s="10">
        <v>0</v>
      </c>
      <c r="Z31" s="10">
        <v>5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2</v>
      </c>
      <c r="AK31" s="10">
        <v>0</v>
      </c>
      <c r="AL31" s="10">
        <v>12</v>
      </c>
      <c r="AM31" s="10">
        <v>10</v>
      </c>
      <c r="AN31" s="10">
        <v>0</v>
      </c>
      <c r="AO31" s="10">
        <v>2</v>
      </c>
      <c r="AP31" s="10">
        <v>0</v>
      </c>
      <c r="AQ31" s="10">
        <v>0</v>
      </c>
      <c r="AR31" s="10">
        <v>0</v>
      </c>
      <c r="AS31" s="10">
        <v>1</v>
      </c>
      <c r="AT31" s="10">
        <v>1</v>
      </c>
      <c r="AU31" s="10">
        <v>1</v>
      </c>
      <c r="AV31" s="10">
        <v>0</v>
      </c>
      <c r="AW31" s="10">
        <v>29</v>
      </c>
      <c r="AX31" s="10">
        <v>6</v>
      </c>
      <c r="AY31" s="10">
        <v>3</v>
      </c>
      <c r="AZ31" s="10">
        <v>11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>
        <v>172</v>
      </c>
      <c r="BG31" s="11">
        <v>0.0024133237922857823</v>
      </c>
    </row>
    <row r="32" spans="1:59" ht="12.75">
      <c r="A32" s="9" t="s">
        <v>86</v>
      </c>
      <c r="B32" s="10">
        <v>1</v>
      </c>
      <c r="C32" s="10">
        <v>0</v>
      </c>
      <c r="D32" s="10">
        <v>2</v>
      </c>
      <c r="E32" s="10">
        <v>5</v>
      </c>
      <c r="F32" s="10">
        <v>18</v>
      </c>
      <c r="G32" s="10">
        <v>0</v>
      </c>
      <c r="H32" s="10">
        <v>4</v>
      </c>
      <c r="I32" s="10">
        <v>0</v>
      </c>
      <c r="J32" s="10">
        <v>0</v>
      </c>
      <c r="K32" s="10">
        <v>2</v>
      </c>
      <c r="L32" s="10">
        <v>47</v>
      </c>
      <c r="M32" s="10">
        <v>15</v>
      </c>
      <c r="N32" s="10">
        <v>2</v>
      </c>
      <c r="O32" s="10">
        <v>1</v>
      </c>
      <c r="P32" s="10">
        <v>9</v>
      </c>
      <c r="Q32" s="10">
        <v>1</v>
      </c>
      <c r="R32" s="10">
        <v>0</v>
      </c>
      <c r="S32" s="10">
        <v>0</v>
      </c>
      <c r="T32" s="10">
        <v>3</v>
      </c>
      <c r="U32" s="10">
        <v>63</v>
      </c>
      <c r="V32" s="10">
        <v>0</v>
      </c>
      <c r="W32" s="10">
        <v>5</v>
      </c>
      <c r="X32" s="10">
        <v>2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3</v>
      </c>
      <c r="AK32" s="10">
        <v>25</v>
      </c>
      <c r="AL32" s="10">
        <v>25</v>
      </c>
      <c r="AM32" s="10">
        <v>4</v>
      </c>
      <c r="AN32" s="10">
        <v>0</v>
      </c>
      <c r="AO32" s="10">
        <v>0</v>
      </c>
      <c r="AP32" s="10">
        <v>0</v>
      </c>
      <c r="AQ32" s="10">
        <v>0</v>
      </c>
      <c r="AR32" s="10">
        <v>4</v>
      </c>
      <c r="AS32" s="10">
        <v>6</v>
      </c>
      <c r="AT32" s="10">
        <v>22</v>
      </c>
      <c r="AU32" s="10">
        <v>9</v>
      </c>
      <c r="AV32" s="10">
        <v>0</v>
      </c>
      <c r="AW32" s="10">
        <v>1</v>
      </c>
      <c r="AX32" s="10">
        <v>1</v>
      </c>
      <c r="AY32" s="10">
        <v>0</v>
      </c>
      <c r="AZ32" s="10">
        <v>7</v>
      </c>
      <c r="BA32" s="10">
        <v>6</v>
      </c>
      <c r="BB32" s="10">
        <v>70</v>
      </c>
      <c r="BC32" s="10">
        <v>0</v>
      </c>
      <c r="BD32" s="10">
        <v>0</v>
      </c>
      <c r="BE32" s="10">
        <v>16</v>
      </c>
      <c r="BF32">
        <v>379</v>
      </c>
      <c r="BG32" s="11">
        <v>0.00531773091439716</v>
      </c>
    </row>
    <row r="33" spans="1:59" ht="12.75">
      <c r="A33" s="9" t="s">
        <v>87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>
        <v>0</v>
      </c>
      <c r="BG33" s="11">
        <v>0</v>
      </c>
    </row>
    <row r="34" spans="1:59" ht="12.75">
      <c r="A34" s="9" t="s">
        <v>88</v>
      </c>
      <c r="B34" s="10">
        <v>0</v>
      </c>
      <c r="C34" s="10">
        <v>0</v>
      </c>
      <c r="D34" s="10">
        <v>0</v>
      </c>
      <c r="E34" s="10">
        <v>2</v>
      </c>
      <c r="F34" s="10">
        <v>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4</v>
      </c>
      <c r="M34" s="10">
        <v>0</v>
      </c>
      <c r="N34" s="10">
        <v>2</v>
      </c>
      <c r="O34" s="10">
        <v>0</v>
      </c>
      <c r="P34" s="10">
        <v>0</v>
      </c>
      <c r="Q34" s="10">
        <v>0</v>
      </c>
      <c r="R34" s="10">
        <v>0</v>
      </c>
      <c r="S34" s="10">
        <v>1</v>
      </c>
      <c r="T34" s="10">
        <v>1</v>
      </c>
      <c r="U34" s="10">
        <v>6</v>
      </c>
      <c r="V34" s="10">
        <v>0</v>
      </c>
      <c r="W34" s="10">
        <v>1</v>
      </c>
      <c r="X34" s="10">
        <v>0</v>
      </c>
      <c r="Y34" s="10">
        <v>1</v>
      </c>
      <c r="Z34" s="10">
        <v>0</v>
      </c>
      <c r="AA34" s="10">
        <v>0</v>
      </c>
      <c r="AB34" s="10">
        <v>0</v>
      </c>
      <c r="AC34" s="10">
        <v>0</v>
      </c>
      <c r="AD34" s="10">
        <v>1</v>
      </c>
      <c r="AE34" s="10">
        <v>3</v>
      </c>
      <c r="AF34" s="10">
        <v>0</v>
      </c>
      <c r="AG34" s="10">
        <v>0</v>
      </c>
      <c r="AH34" s="10">
        <v>0</v>
      </c>
      <c r="AI34" s="10">
        <v>0</v>
      </c>
      <c r="AJ34" s="10">
        <v>1</v>
      </c>
      <c r="AK34" s="10">
        <v>1</v>
      </c>
      <c r="AL34" s="10">
        <v>3</v>
      </c>
      <c r="AM34" s="10">
        <v>1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4</v>
      </c>
      <c r="AU34" s="10">
        <v>45</v>
      </c>
      <c r="AV34" s="10">
        <v>0</v>
      </c>
      <c r="AW34" s="10">
        <v>2</v>
      </c>
      <c r="AX34" s="10">
        <v>0</v>
      </c>
      <c r="AY34" s="10">
        <v>0</v>
      </c>
      <c r="AZ34" s="10">
        <v>0</v>
      </c>
      <c r="BA34" s="10">
        <v>2</v>
      </c>
      <c r="BB34" s="10">
        <v>3</v>
      </c>
      <c r="BC34" s="10">
        <v>0</v>
      </c>
      <c r="BD34" s="10">
        <v>0</v>
      </c>
      <c r="BE34" s="10">
        <v>0</v>
      </c>
      <c r="BF34">
        <v>86</v>
      </c>
      <c r="BG34" s="11">
        <v>0.0012066618961428912</v>
      </c>
    </row>
    <row r="35" spans="1:59" ht="12.75">
      <c r="A35" s="9" t="s">
        <v>89</v>
      </c>
      <c r="B35" s="10">
        <v>0</v>
      </c>
      <c r="C35" s="10">
        <v>0</v>
      </c>
      <c r="D35" s="10">
        <v>0</v>
      </c>
      <c r="E35" s="10">
        <v>3</v>
      </c>
      <c r="F35" s="10">
        <v>2</v>
      </c>
      <c r="G35" s="10">
        <v>1</v>
      </c>
      <c r="H35" s="10">
        <v>1</v>
      </c>
      <c r="I35" s="10">
        <v>0</v>
      </c>
      <c r="J35" s="10">
        <v>0</v>
      </c>
      <c r="K35" s="10">
        <v>0</v>
      </c>
      <c r="L35" s="10">
        <v>4</v>
      </c>
      <c r="M35" s="10">
        <v>57</v>
      </c>
      <c r="N35" s="10">
        <v>5</v>
      </c>
      <c r="O35" s="10">
        <v>0</v>
      </c>
      <c r="P35" s="10">
        <v>9</v>
      </c>
      <c r="Q35" s="10">
        <v>0</v>
      </c>
      <c r="R35" s="10">
        <v>0</v>
      </c>
      <c r="S35" s="10">
        <v>0</v>
      </c>
      <c r="T35" s="10">
        <v>0</v>
      </c>
      <c r="U35" s="10">
        <v>102</v>
      </c>
      <c r="V35" s="10">
        <v>0</v>
      </c>
      <c r="W35" s="10">
        <v>7</v>
      </c>
      <c r="X35" s="10">
        <v>1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1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4</v>
      </c>
      <c r="AK35" s="10">
        <v>0</v>
      </c>
      <c r="AL35" s="10">
        <v>5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11</v>
      </c>
      <c r="AU35" s="10">
        <v>9</v>
      </c>
      <c r="AV35" s="10">
        <v>0</v>
      </c>
      <c r="AW35" s="10">
        <v>0</v>
      </c>
      <c r="AX35" s="10">
        <v>0</v>
      </c>
      <c r="AY35" s="10">
        <v>1</v>
      </c>
      <c r="AZ35" s="10">
        <v>0</v>
      </c>
      <c r="BA35" s="10">
        <v>2</v>
      </c>
      <c r="BB35" s="10">
        <v>589</v>
      </c>
      <c r="BC35" s="10">
        <v>0</v>
      </c>
      <c r="BD35" s="10">
        <v>0</v>
      </c>
      <c r="BE35" s="10">
        <v>5</v>
      </c>
      <c r="BF35">
        <v>819</v>
      </c>
      <c r="BG35" s="11">
        <v>0.01149134991791893</v>
      </c>
    </row>
    <row r="36" spans="1:59" ht="12.75">
      <c r="A36" s="9" t="s">
        <v>90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>
        <v>0</v>
      </c>
      <c r="BG36" s="11">
        <v>0</v>
      </c>
    </row>
    <row r="37" spans="1:59" ht="12.75">
      <c r="A37" s="9" t="s">
        <v>91</v>
      </c>
      <c r="B37" s="10">
        <v>17</v>
      </c>
      <c r="C37" s="10">
        <v>0</v>
      </c>
      <c r="D37" s="10">
        <v>21</v>
      </c>
      <c r="E37" s="10">
        <v>4</v>
      </c>
      <c r="F37" s="10">
        <v>18</v>
      </c>
      <c r="G37" s="10">
        <v>0</v>
      </c>
      <c r="H37" s="10">
        <v>0</v>
      </c>
      <c r="I37" s="10">
        <v>1</v>
      </c>
      <c r="J37" s="10">
        <v>0</v>
      </c>
      <c r="K37" s="10">
        <v>0</v>
      </c>
      <c r="L37" s="10">
        <v>3</v>
      </c>
      <c r="M37" s="10">
        <v>0</v>
      </c>
      <c r="N37" s="10">
        <v>10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58</v>
      </c>
      <c r="V37" s="10">
        <v>1</v>
      </c>
      <c r="W37" s="10">
        <v>8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2</v>
      </c>
      <c r="AD37" s="10">
        <v>6</v>
      </c>
      <c r="AE37" s="10">
        <v>1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1</v>
      </c>
      <c r="AL37" s="10">
        <v>86</v>
      </c>
      <c r="AM37" s="10">
        <v>2</v>
      </c>
      <c r="AN37" s="10">
        <v>0</v>
      </c>
      <c r="AO37" s="10">
        <v>1</v>
      </c>
      <c r="AP37" s="10">
        <v>0</v>
      </c>
      <c r="AQ37" s="10">
        <v>0</v>
      </c>
      <c r="AR37" s="10">
        <v>2</v>
      </c>
      <c r="AS37" s="10">
        <v>0</v>
      </c>
      <c r="AT37" s="10">
        <v>1</v>
      </c>
      <c r="AU37" s="10">
        <v>0</v>
      </c>
      <c r="AV37" s="10">
        <v>0</v>
      </c>
      <c r="AW37" s="10">
        <v>2</v>
      </c>
      <c r="AX37" s="10">
        <v>1</v>
      </c>
      <c r="AY37" s="10">
        <v>0</v>
      </c>
      <c r="AZ37" s="10">
        <v>7</v>
      </c>
      <c r="BA37" s="10">
        <v>0</v>
      </c>
      <c r="BB37" s="10">
        <v>5</v>
      </c>
      <c r="BC37" s="10">
        <v>0</v>
      </c>
      <c r="BD37" s="10">
        <v>0</v>
      </c>
      <c r="BE37" s="10">
        <v>1</v>
      </c>
      <c r="BF37">
        <v>259</v>
      </c>
      <c r="BG37" s="11">
        <v>0.003634016640709405</v>
      </c>
    </row>
    <row r="38" spans="1:59" ht="12.75">
      <c r="A38" s="9" t="s">
        <v>92</v>
      </c>
      <c r="B38" s="10">
        <v>3</v>
      </c>
      <c r="C38" s="10">
        <v>0</v>
      </c>
      <c r="D38" s="10">
        <v>0</v>
      </c>
      <c r="E38" s="10">
        <v>1</v>
      </c>
      <c r="F38" s="10">
        <v>45</v>
      </c>
      <c r="G38" s="10">
        <v>12</v>
      </c>
      <c r="H38" s="10">
        <v>33</v>
      </c>
      <c r="I38" s="10">
        <v>0</v>
      </c>
      <c r="J38" s="10">
        <v>0</v>
      </c>
      <c r="K38" s="10">
        <v>15</v>
      </c>
      <c r="L38" s="10">
        <v>393</v>
      </c>
      <c r="M38" s="10">
        <v>2</v>
      </c>
      <c r="N38" s="10">
        <v>14</v>
      </c>
      <c r="O38" s="10">
        <v>1</v>
      </c>
      <c r="P38" s="10">
        <v>2</v>
      </c>
      <c r="Q38" s="10">
        <v>2</v>
      </c>
      <c r="R38" s="10">
        <v>0</v>
      </c>
      <c r="S38" s="10">
        <v>0</v>
      </c>
      <c r="T38" s="10">
        <v>1</v>
      </c>
      <c r="U38" s="10">
        <v>14</v>
      </c>
      <c r="V38" s="10">
        <v>1</v>
      </c>
      <c r="W38" s="10">
        <v>1</v>
      </c>
      <c r="X38" s="10">
        <v>0</v>
      </c>
      <c r="Y38" s="10">
        <v>1</v>
      </c>
      <c r="Z38" s="10">
        <v>0</v>
      </c>
      <c r="AA38" s="10">
        <v>0</v>
      </c>
      <c r="AB38" s="10">
        <v>0</v>
      </c>
      <c r="AC38" s="10">
        <v>0</v>
      </c>
      <c r="AD38" s="10">
        <v>7</v>
      </c>
      <c r="AE38" s="10">
        <v>1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48</v>
      </c>
      <c r="AM38" s="10">
        <v>9</v>
      </c>
      <c r="AN38" s="10">
        <v>0</v>
      </c>
      <c r="AO38" s="10">
        <v>43</v>
      </c>
      <c r="AP38" s="10">
        <v>0</v>
      </c>
      <c r="AQ38" s="10">
        <v>0</v>
      </c>
      <c r="AR38" s="10">
        <v>29</v>
      </c>
      <c r="AS38" s="10">
        <v>14</v>
      </c>
      <c r="AT38" s="10">
        <v>7</v>
      </c>
      <c r="AU38" s="10">
        <v>3</v>
      </c>
      <c r="AV38" s="10">
        <v>0</v>
      </c>
      <c r="AW38" s="10">
        <v>4</v>
      </c>
      <c r="AX38" s="10">
        <v>1</v>
      </c>
      <c r="AY38" s="10">
        <v>10</v>
      </c>
      <c r="AZ38" s="10">
        <v>551</v>
      </c>
      <c r="BA38" s="10">
        <v>1</v>
      </c>
      <c r="BB38" s="10">
        <v>13</v>
      </c>
      <c r="BC38" s="10">
        <v>0</v>
      </c>
      <c r="BD38" s="10">
        <v>0</v>
      </c>
      <c r="BE38" s="10">
        <v>1</v>
      </c>
      <c r="BF38">
        <v>1283</v>
      </c>
      <c r="BG38" s="11">
        <v>0.01800171177617825</v>
      </c>
    </row>
    <row r="39" spans="1:59" ht="12.75">
      <c r="A39" s="9" t="s">
        <v>93</v>
      </c>
      <c r="B39" s="10">
        <v>35</v>
      </c>
      <c r="C39" s="10">
        <v>0</v>
      </c>
      <c r="D39" s="10">
        <v>37</v>
      </c>
      <c r="E39" s="10">
        <v>21</v>
      </c>
      <c r="F39" s="10">
        <v>14</v>
      </c>
      <c r="G39" s="10">
        <v>50</v>
      </c>
      <c r="H39" s="10">
        <v>14</v>
      </c>
      <c r="I39" s="10">
        <v>0</v>
      </c>
      <c r="J39" s="10">
        <v>0</v>
      </c>
      <c r="K39" s="10">
        <v>9</v>
      </c>
      <c r="L39" s="10">
        <v>92</v>
      </c>
      <c r="M39" s="10">
        <v>22</v>
      </c>
      <c r="N39" s="10">
        <v>154</v>
      </c>
      <c r="O39" s="10">
        <v>3</v>
      </c>
      <c r="P39" s="10">
        <v>64</v>
      </c>
      <c r="Q39" s="10">
        <v>3</v>
      </c>
      <c r="R39" s="10">
        <v>0</v>
      </c>
      <c r="S39" s="10">
        <v>2</v>
      </c>
      <c r="T39" s="10">
        <v>17</v>
      </c>
      <c r="U39" s="10">
        <v>354</v>
      </c>
      <c r="V39" s="10">
        <v>0</v>
      </c>
      <c r="W39" s="10">
        <v>22</v>
      </c>
      <c r="X39" s="10">
        <v>4</v>
      </c>
      <c r="Y39" s="10">
        <v>4</v>
      </c>
      <c r="Z39" s="10">
        <v>0</v>
      </c>
      <c r="AA39" s="10">
        <v>0</v>
      </c>
      <c r="AB39" s="10">
        <v>0</v>
      </c>
      <c r="AC39" s="10">
        <v>1</v>
      </c>
      <c r="AD39" s="10">
        <v>8</v>
      </c>
      <c r="AE39" s="10">
        <v>17</v>
      </c>
      <c r="AF39" s="10">
        <v>0</v>
      </c>
      <c r="AG39" s="10">
        <v>2</v>
      </c>
      <c r="AH39" s="10">
        <v>1</v>
      </c>
      <c r="AI39" s="10">
        <v>0</v>
      </c>
      <c r="AJ39" s="10">
        <v>30</v>
      </c>
      <c r="AK39" s="10">
        <v>102</v>
      </c>
      <c r="AL39" s="10">
        <v>0</v>
      </c>
      <c r="AM39" s="10">
        <v>14</v>
      </c>
      <c r="AN39" s="10">
        <v>0</v>
      </c>
      <c r="AO39" s="10">
        <v>11</v>
      </c>
      <c r="AP39" s="10">
        <v>0</v>
      </c>
      <c r="AQ39" s="10">
        <v>0</v>
      </c>
      <c r="AR39" s="10">
        <v>29</v>
      </c>
      <c r="AS39" s="10">
        <v>3</v>
      </c>
      <c r="AT39" s="10">
        <v>47</v>
      </c>
      <c r="AU39" s="10">
        <v>23</v>
      </c>
      <c r="AV39" s="10">
        <v>0</v>
      </c>
      <c r="AW39" s="10">
        <v>78</v>
      </c>
      <c r="AX39" s="10">
        <v>13</v>
      </c>
      <c r="AY39" s="10">
        <v>6</v>
      </c>
      <c r="AZ39" s="10">
        <v>255</v>
      </c>
      <c r="BA39" s="10">
        <v>12</v>
      </c>
      <c r="BB39" s="10">
        <v>176</v>
      </c>
      <c r="BC39" s="10">
        <v>0</v>
      </c>
      <c r="BD39" s="10">
        <v>0</v>
      </c>
      <c r="BE39" s="10">
        <v>28</v>
      </c>
      <c r="BF39">
        <v>1777</v>
      </c>
      <c r="BG39" s="11">
        <v>0.02493300220285951</v>
      </c>
    </row>
    <row r="40" spans="1:59" ht="12.75">
      <c r="A40" s="9" t="s">
        <v>94</v>
      </c>
      <c r="B40" s="10">
        <v>30</v>
      </c>
      <c r="C40" s="10">
        <v>0</v>
      </c>
      <c r="D40" s="10">
        <v>2</v>
      </c>
      <c r="E40" s="10">
        <v>1</v>
      </c>
      <c r="F40" s="10">
        <v>18</v>
      </c>
      <c r="G40" s="10">
        <v>24</v>
      </c>
      <c r="H40" s="10">
        <v>23</v>
      </c>
      <c r="I40" s="10">
        <v>1</v>
      </c>
      <c r="J40" s="10">
        <v>0</v>
      </c>
      <c r="K40" s="10">
        <v>3</v>
      </c>
      <c r="L40" s="10">
        <v>112</v>
      </c>
      <c r="M40" s="10">
        <v>9</v>
      </c>
      <c r="N40" s="10">
        <v>49</v>
      </c>
      <c r="O40" s="10">
        <v>2</v>
      </c>
      <c r="P40" s="10">
        <v>47</v>
      </c>
      <c r="Q40" s="10">
        <v>0</v>
      </c>
      <c r="R40" s="10">
        <v>0</v>
      </c>
      <c r="S40" s="10">
        <v>1</v>
      </c>
      <c r="T40" s="10">
        <v>6</v>
      </c>
      <c r="U40" s="10">
        <v>73</v>
      </c>
      <c r="V40" s="10">
        <v>1</v>
      </c>
      <c r="W40" s="10">
        <v>3</v>
      </c>
      <c r="X40" s="10">
        <v>4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5</v>
      </c>
      <c r="AE40" s="10">
        <v>4</v>
      </c>
      <c r="AF40" s="10">
        <v>0</v>
      </c>
      <c r="AG40" s="10">
        <v>2</v>
      </c>
      <c r="AH40" s="10">
        <v>0</v>
      </c>
      <c r="AI40" s="10">
        <v>0</v>
      </c>
      <c r="AJ40" s="10">
        <v>17</v>
      </c>
      <c r="AK40" s="10">
        <v>40</v>
      </c>
      <c r="AL40" s="10">
        <v>67</v>
      </c>
      <c r="AM40" s="10">
        <v>0</v>
      </c>
      <c r="AN40" s="10">
        <v>0</v>
      </c>
      <c r="AO40" s="10">
        <v>5</v>
      </c>
      <c r="AP40" s="10">
        <v>0</v>
      </c>
      <c r="AQ40" s="10">
        <v>0</v>
      </c>
      <c r="AR40" s="10">
        <v>11</v>
      </c>
      <c r="AS40" s="10">
        <v>1</v>
      </c>
      <c r="AT40" s="10">
        <v>12</v>
      </c>
      <c r="AU40" s="10">
        <v>7</v>
      </c>
      <c r="AV40" s="10">
        <v>0</v>
      </c>
      <c r="AW40" s="10">
        <v>36</v>
      </c>
      <c r="AX40" s="10">
        <v>1</v>
      </c>
      <c r="AY40" s="10">
        <v>9</v>
      </c>
      <c r="AZ40" s="10">
        <v>39</v>
      </c>
      <c r="BA40" s="10">
        <v>7</v>
      </c>
      <c r="BB40" s="10">
        <v>36</v>
      </c>
      <c r="BC40" s="10">
        <v>0</v>
      </c>
      <c r="BD40" s="10">
        <v>0</v>
      </c>
      <c r="BE40" s="10">
        <v>11</v>
      </c>
      <c r="BF40">
        <v>719</v>
      </c>
      <c r="BG40" s="11">
        <v>0.0100882546898458</v>
      </c>
    </row>
    <row r="41" spans="1:59" ht="12.75">
      <c r="A41" s="9" t="s">
        <v>95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>
        <v>0</v>
      </c>
      <c r="BG41" s="11">
        <v>0</v>
      </c>
    </row>
    <row r="42" spans="1:59" ht="12.75">
      <c r="A42" s="9" t="s">
        <v>96</v>
      </c>
      <c r="B42" s="10">
        <v>0</v>
      </c>
      <c r="C42" s="10">
        <v>0</v>
      </c>
      <c r="D42" s="10">
        <v>1</v>
      </c>
      <c r="E42" s="10">
        <v>5</v>
      </c>
      <c r="F42" s="10">
        <v>11</v>
      </c>
      <c r="G42" s="10">
        <v>0</v>
      </c>
      <c r="H42" s="10">
        <v>0</v>
      </c>
      <c r="I42" s="10">
        <v>0</v>
      </c>
      <c r="J42" s="10">
        <v>0</v>
      </c>
      <c r="K42" s="10">
        <v>45</v>
      </c>
      <c r="L42" s="10">
        <v>26</v>
      </c>
      <c r="M42" s="10">
        <v>2</v>
      </c>
      <c r="N42" s="10">
        <v>1</v>
      </c>
      <c r="O42" s="10">
        <v>0</v>
      </c>
      <c r="P42" s="10">
        <v>22</v>
      </c>
      <c r="Q42" s="10">
        <v>11</v>
      </c>
      <c r="R42" s="10">
        <v>0</v>
      </c>
      <c r="S42" s="10">
        <v>0</v>
      </c>
      <c r="T42" s="10">
        <v>4</v>
      </c>
      <c r="U42" s="10">
        <v>14</v>
      </c>
      <c r="V42" s="10">
        <v>0</v>
      </c>
      <c r="W42" s="10">
        <v>0</v>
      </c>
      <c r="X42" s="10">
        <v>1</v>
      </c>
      <c r="Y42" s="10">
        <v>0</v>
      </c>
      <c r="Z42" s="10">
        <v>0</v>
      </c>
      <c r="AA42" s="10">
        <v>0</v>
      </c>
      <c r="AB42" s="10">
        <v>0</v>
      </c>
      <c r="AC42" s="10">
        <v>1</v>
      </c>
      <c r="AD42" s="10">
        <v>1</v>
      </c>
      <c r="AE42" s="10">
        <v>4</v>
      </c>
      <c r="AF42" s="10">
        <v>0</v>
      </c>
      <c r="AG42" s="10">
        <v>1</v>
      </c>
      <c r="AH42" s="10">
        <v>0</v>
      </c>
      <c r="AI42" s="10">
        <v>0</v>
      </c>
      <c r="AJ42" s="10">
        <v>0</v>
      </c>
      <c r="AK42" s="10">
        <v>51</v>
      </c>
      <c r="AL42" s="10">
        <v>19</v>
      </c>
      <c r="AM42" s="10">
        <v>15</v>
      </c>
      <c r="AN42" s="10">
        <v>0</v>
      </c>
      <c r="AO42" s="10">
        <v>0</v>
      </c>
      <c r="AP42" s="10">
        <v>0</v>
      </c>
      <c r="AQ42" s="10">
        <v>0</v>
      </c>
      <c r="AR42" s="10">
        <v>9</v>
      </c>
      <c r="AS42" s="10">
        <v>0</v>
      </c>
      <c r="AT42" s="10">
        <v>6</v>
      </c>
      <c r="AU42" s="10">
        <v>2</v>
      </c>
      <c r="AV42" s="10">
        <v>1</v>
      </c>
      <c r="AW42" s="10">
        <v>1</v>
      </c>
      <c r="AX42" s="10">
        <v>0</v>
      </c>
      <c r="AY42" s="10">
        <v>5</v>
      </c>
      <c r="AZ42" s="10">
        <v>19</v>
      </c>
      <c r="BA42" s="10">
        <v>0</v>
      </c>
      <c r="BB42" s="10">
        <v>7</v>
      </c>
      <c r="BC42" s="10">
        <v>0</v>
      </c>
      <c r="BD42" s="10">
        <v>0</v>
      </c>
      <c r="BE42" s="10">
        <v>5</v>
      </c>
      <c r="BF42">
        <v>290</v>
      </c>
      <c r="BG42" s="11">
        <v>0.004068976161412075</v>
      </c>
    </row>
    <row r="43" spans="1:59" ht="12.75">
      <c r="A43" s="9" t="s">
        <v>97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>
        <v>0</v>
      </c>
      <c r="BG43" s="11">
        <v>0</v>
      </c>
    </row>
    <row r="44" spans="1:59" ht="12.75">
      <c r="A44" s="9" t="s">
        <v>98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>
        <v>0</v>
      </c>
      <c r="BG44" s="11">
        <v>0</v>
      </c>
    </row>
    <row r="45" spans="1:59" ht="12.75">
      <c r="A45" s="9" t="s">
        <v>99</v>
      </c>
      <c r="B45" s="10">
        <v>7</v>
      </c>
      <c r="C45" s="10">
        <v>0</v>
      </c>
      <c r="D45" s="10">
        <v>33</v>
      </c>
      <c r="E45" s="10">
        <v>4</v>
      </c>
      <c r="F45" s="10">
        <v>349</v>
      </c>
      <c r="G45" s="10">
        <v>23</v>
      </c>
      <c r="H45" s="10">
        <v>42</v>
      </c>
      <c r="I45" s="10">
        <v>0</v>
      </c>
      <c r="J45" s="10">
        <v>0</v>
      </c>
      <c r="K45" s="10">
        <v>2</v>
      </c>
      <c r="L45" s="10">
        <v>895</v>
      </c>
      <c r="M45" s="10">
        <v>3</v>
      </c>
      <c r="N45" s="10">
        <v>16</v>
      </c>
      <c r="O45" s="10">
        <v>1</v>
      </c>
      <c r="P45" s="10">
        <v>59</v>
      </c>
      <c r="Q45" s="10">
        <v>2</v>
      </c>
      <c r="R45" s="10">
        <v>0</v>
      </c>
      <c r="S45" s="10">
        <v>0</v>
      </c>
      <c r="T45" s="10">
        <v>4</v>
      </c>
      <c r="U45" s="10">
        <v>35</v>
      </c>
      <c r="V45" s="10">
        <v>0</v>
      </c>
      <c r="W45" s="10">
        <v>3</v>
      </c>
      <c r="X45" s="10">
        <v>7</v>
      </c>
      <c r="Y45" s="10">
        <v>2</v>
      </c>
      <c r="Z45" s="10">
        <v>0</v>
      </c>
      <c r="AA45" s="10">
        <v>0</v>
      </c>
      <c r="AB45" s="10">
        <v>0</v>
      </c>
      <c r="AC45" s="10">
        <v>1</v>
      </c>
      <c r="AD45" s="10">
        <v>5</v>
      </c>
      <c r="AE45" s="10">
        <v>3</v>
      </c>
      <c r="AF45" s="10">
        <v>0</v>
      </c>
      <c r="AG45" s="10">
        <v>0</v>
      </c>
      <c r="AH45" s="10">
        <v>0</v>
      </c>
      <c r="AI45" s="10">
        <v>0</v>
      </c>
      <c r="AJ45" s="10">
        <v>1</v>
      </c>
      <c r="AK45" s="10">
        <v>78</v>
      </c>
      <c r="AL45" s="10">
        <v>57</v>
      </c>
      <c r="AM45" s="10">
        <v>66</v>
      </c>
      <c r="AN45" s="10">
        <v>0</v>
      </c>
      <c r="AO45" s="10">
        <v>5</v>
      </c>
      <c r="AP45" s="10">
        <v>0</v>
      </c>
      <c r="AQ45" s="10">
        <v>0</v>
      </c>
      <c r="AR45" s="10">
        <v>0</v>
      </c>
      <c r="AS45" s="10">
        <v>39</v>
      </c>
      <c r="AT45" s="10">
        <v>7</v>
      </c>
      <c r="AU45" s="10">
        <v>2</v>
      </c>
      <c r="AV45" s="10">
        <v>0</v>
      </c>
      <c r="AW45" s="10">
        <v>44</v>
      </c>
      <c r="AX45" s="10">
        <v>1</v>
      </c>
      <c r="AY45" s="10">
        <v>4</v>
      </c>
      <c r="AZ45" s="10">
        <v>464</v>
      </c>
      <c r="BA45" s="10">
        <v>5</v>
      </c>
      <c r="BB45" s="10">
        <v>22</v>
      </c>
      <c r="BC45" s="10">
        <v>0</v>
      </c>
      <c r="BD45" s="10">
        <v>0</v>
      </c>
      <c r="BE45" s="10">
        <v>9</v>
      </c>
      <c r="BF45">
        <v>2300</v>
      </c>
      <c r="BG45" s="11">
        <v>0.03227119024568197</v>
      </c>
    </row>
    <row r="46" spans="1:59" ht="12.75">
      <c r="A46" s="9" t="s">
        <v>100</v>
      </c>
      <c r="B46" s="10">
        <v>0</v>
      </c>
      <c r="C46" s="10">
        <v>0</v>
      </c>
      <c r="D46" s="10">
        <v>0</v>
      </c>
      <c r="E46" s="10">
        <v>0</v>
      </c>
      <c r="F46" s="10">
        <v>835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533</v>
      </c>
      <c r="M46" s="10">
        <v>0</v>
      </c>
      <c r="N46" s="10">
        <v>1</v>
      </c>
      <c r="O46" s="10">
        <v>0</v>
      </c>
      <c r="P46" s="10">
        <v>0</v>
      </c>
      <c r="Q46" s="10">
        <v>54</v>
      </c>
      <c r="R46" s="10">
        <v>0</v>
      </c>
      <c r="S46" s="10">
        <v>1</v>
      </c>
      <c r="T46" s="10">
        <v>0</v>
      </c>
      <c r="U46" s="10">
        <v>17</v>
      </c>
      <c r="V46" s="10">
        <v>0</v>
      </c>
      <c r="W46" s="10">
        <v>1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8</v>
      </c>
      <c r="AF46" s="10">
        <v>0</v>
      </c>
      <c r="AG46" s="10">
        <v>0</v>
      </c>
      <c r="AH46" s="10">
        <v>0</v>
      </c>
      <c r="AI46" s="10">
        <v>0</v>
      </c>
      <c r="AJ46" s="10">
        <v>1</v>
      </c>
      <c r="AK46" s="10">
        <v>28</v>
      </c>
      <c r="AL46" s="10">
        <v>6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69</v>
      </c>
      <c r="AS46" s="10">
        <v>0</v>
      </c>
      <c r="AT46" s="10">
        <v>6</v>
      </c>
      <c r="AU46" s="10">
        <v>1</v>
      </c>
      <c r="AV46" s="10">
        <v>0</v>
      </c>
      <c r="AW46" s="10">
        <v>1</v>
      </c>
      <c r="AX46" s="10">
        <v>0</v>
      </c>
      <c r="AY46" s="10">
        <v>0</v>
      </c>
      <c r="AZ46" s="10">
        <v>449</v>
      </c>
      <c r="BA46" s="10">
        <v>1</v>
      </c>
      <c r="BB46" s="10">
        <v>3</v>
      </c>
      <c r="BC46" s="10">
        <v>0</v>
      </c>
      <c r="BD46" s="10">
        <v>0</v>
      </c>
      <c r="BE46" s="10">
        <v>0</v>
      </c>
      <c r="BF46">
        <v>2016</v>
      </c>
      <c r="BG46" s="11">
        <v>0.028286399797954286</v>
      </c>
    </row>
    <row r="47" spans="1:59" ht="12.75">
      <c r="A47" s="9" t="s">
        <v>101</v>
      </c>
      <c r="B47" s="10">
        <v>1</v>
      </c>
      <c r="C47" s="10">
        <v>0</v>
      </c>
      <c r="D47" s="10">
        <v>1</v>
      </c>
      <c r="E47" s="10">
        <v>45</v>
      </c>
      <c r="F47" s="10">
        <v>23</v>
      </c>
      <c r="G47" s="10">
        <v>6</v>
      </c>
      <c r="H47" s="10">
        <v>15</v>
      </c>
      <c r="I47" s="10">
        <v>3</v>
      </c>
      <c r="J47" s="10">
        <v>0</v>
      </c>
      <c r="K47" s="10">
        <v>5</v>
      </c>
      <c r="L47" s="10">
        <v>61</v>
      </c>
      <c r="M47" s="10">
        <v>77</v>
      </c>
      <c r="N47" s="10">
        <v>21</v>
      </c>
      <c r="O47" s="10">
        <v>6</v>
      </c>
      <c r="P47" s="10">
        <v>21</v>
      </c>
      <c r="Q47" s="10">
        <v>1</v>
      </c>
      <c r="R47" s="10">
        <v>0</v>
      </c>
      <c r="S47" s="10">
        <v>8</v>
      </c>
      <c r="T47" s="10">
        <v>34</v>
      </c>
      <c r="U47" s="10">
        <v>333</v>
      </c>
      <c r="V47" s="10">
        <v>2</v>
      </c>
      <c r="W47" s="10">
        <v>61</v>
      </c>
      <c r="X47" s="10">
        <v>6</v>
      </c>
      <c r="Y47" s="10">
        <v>4</v>
      </c>
      <c r="Z47" s="10">
        <v>2</v>
      </c>
      <c r="AA47" s="10">
        <v>0</v>
      </c>
      <c r="AB47" s="10">
        <v>0</v>
      </c>
      <c r="AC47" s="10">
        <v>1</v>
      </c>
      <c r="AD47" s="10">
        <v>11</v>
      </c>
      <c r="AE47" s="10">
        <v>15</v>
      </c>
      <c r="AF47" s="10">
        <v>0</v>
      </c>
      <c r="AG47" s="10">
        <v>6</v>
      </c>
      <c r="AH47" s="10">
        <v>33</v>
      </c>
      <c r="AI47" s="10">
        <v>0</v>
      </c>
      <c r="AJ47" s="10">
        <v>15</v>
      </c>
      <c r="AK47" s="10">
        <v>58</v>
      </c>
      <c r="AL47" s="10">
        <v>155</v>
      </c>
      <c r="AM47" s="10">
        <v>7</v>
      </c>
      <c r="AN47" s="10">
        <v>0</v>
      </c>
      <c r="AO47" s="10">
        <v>10</v>
      </c>
      <c r="AP47" s="10">
        <v>0</v>
      </c>
      <c r="AQ47" s="10">
        <v>0</v>
      </c>
      <c r="AR47" s="10">
        <v>16</v>
      </c>
      <c r="AS47" s="10">
        <v>8</v>
      </c>
      <c r="AT47" s="10">
        <v>0</v>
      </c>
      <c r="AU47" s="10">
        <v>150</v>
      </c>
      <c r="AV47" s="10">
        <v>0</v>
      </c>
      <c r="AW47" s="10">
        <v>25</v>
      </c>
      <c r="AX47" s="10">
        <v>3</v>
      </c>
      <c r="AY47" s="10">
        <v>7</v>
      </c>
      <c r="AZ47" s="10">
        <v>10</v>
      </c>
      <c r="BA47" s="10">
        <v>58</v>
      </c>
      <c r="BB47" s="10">
        <v>322</v>
      </c>
      <c r="BC47" s="10">
        <v>0</v>
      </c>
      <c r="BD47" s="10">
        <v>0</v>
      </c>
      <c r="BE47" s="10">
        <v>75</v>
      </c>
      <c r="BF47">
        <v>1721</v>
      </c>
      <c r="BG47" s="11">
        <v>0.024147268875138555</v>
      </c>
    </row>
    <row r="48" spans="1:59" ht="12.75">
      <c r="A48" s="9" t="s">
        <v>102</v>
      </c>
      <c r="B48" s="10">
        <v>1</v>
      </c>
      <c r="C48" s="10">
        <v>0</v>
      </c>
      <c r="D48" s="10">
        <v>0</v>
      </c>
      <c r="E48" s="10">
        <v>16</v>
      </c>
      <c r="F48" s="10">
        <v>11</v>
      </c>
      <c r="G48" s="10">
        <v>1</v>
      </c>
      <c r="H48" s="10">
        <v>1</v>
      </c>
      <c r="I48" s="10">
        <v>3</v>
      </c>
      <c r="J48" s="10">
        <v>0</v>
      </c>
      <c r="K48" s="10">
        <v>4</v>
      </c>
      <c r="L48" s="10">
        <v>23</v>
      </c>
      <c r="M48" s="10">
        <v>17</v>
      </c>
      <c r="N48" s="10">
        <v>8</v>
      </c>
      <c r="O48" s="10">
        <v>35</v>
      </c>
      <c r="P48" s="10">
        <v>3</v>
      </c>
      <c r="Q48" s="10">
        <v>0</v>
      </c>
      <c r="R48" s="10">
        <v>0</v>
      </c>
      <c r="S48" s="10">
        <v>2</v>
      </c>
      <c r="T48" s="10">
        <v>9</v>
      </c>
      <c r="U48" s="10">
        <v>86</v>
      </c>
      <c r="V48" s="10">
        <v>0</v>
      </c>
      <c r="W48" s="10">
        <v>7</v>
      </c>
      <c r="X48" s="10">
        <v>0</v>
      </c>
      <c r="Y48" s="10">
        <v>5</v>
      </c>
      <c r="Z48" s="10">
        <v>1</v>
      </c>
      <c r="AA48" s="10">
        <v>0</v>
      </c>
      <c r="AB48" s="10">
        <v>0</v>
      </c>
      <c r="AC48" s="10">
        <v>0</v>
      </c>
      <c r="AD48" s="10">
        <v>3</v>
      </c>
      <c r="AE48" s="10">
        <v>2</v>
      </c>
      <c r="AF48" s="10">
        <v>0</v>
      </c>
      <c r="AG48" s="10">
        <v>13</v>
      </c>
      <c r="AH48" s="10">
        <v>3</v>
      </c>
      <c r="AI48" s="10">
        <v>0</v>
      </c>
      <c r="AJ48" s="10">
        <v>1</v>
      </c>
      <c r="AK48" s="10">
        <v>17</v>
      </c>
      <c r="AL48" s="10">
        <v>40</v>
      </c>
      <c r="AM48" s="10">
        <v>2</v>
      </c>
      <c r="AN48" s="10">
        <v>0</v>
      </c>
      <c r="AO48" s="10">
        <v>1</v>
      </c>
      <c r="AP48" s="10">
        <v>0</v>
      </c>
      <c r="AQ48" s="10">
        <v>0</v>
      </c>
      <c r="AR48" s="10">
        <v>6</v>
      </c>
      <c r="AS48" s="10">
        <v>1</v>
      </c>
      <c r="AT48" s="10">
        <v>38</v>
      </c>
      <c r="AU48" s="10">
        <v>0</v>
      </c>
      <c r="AV48" s="10">
        <v>0</v>
      </c>
      <c r="AW48" s="10">
        <v>6</v>
      </c>
      <c r="AX48" s="10">
        <v>1</v>
      </c>
      <c r="AY48" s="10">
        <v>1</v>
      </c>
      <c r="AZ48" s="10">
        <v>5</v>
      </c>
      <c r="BA48" s="10">
        <v>12</v>
      </c>
      <c r="BB48" s="10">
        <v>98</v>
      </c>
      <c r="BC48" s="10">
        <v>0</v>
      </c>
      <c r="BD48" s="10">
        <v>0</v>
      </c>
      <c r="BE48" s="10">
        <v>14</v>
      </c>
      <c r="BF48">
        <v>497</v>
      </c>
      <c r="BG48" s="11">
        <v>0.006973383283523453</v>
      </c>
    </row>
    <row r="49" spans="1:59" ht="12.75">
      <c r="A49" s="9" t="s">
        <v>103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6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3</v>
      </c>
      <c r="AS49" s="10">
        <v>0</v>
      </c>
      <c r="AT49" s="10">
        <v>1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1</v>
      </c>
      <c r="BB49" s="10">
        <v>1</v>
      </c>
      <c r="BC49" s="10">
        <v>0</v>
      </c>
      <c r="BD49" s="10">
        <v>0</v>
      </c>
      <c r="BE49" s="10">
        <v>0</v>
      </c>
      <c r="BF49">
        <v>12</v>
      </c>
      <c r="BG49" s="11">
        <v>0.00016837142736877552</v>
      </c>
    </row>
    <row r="50" spans="1:59" ht="12.75">
      <c r="A50" s="9" t="s">
        <v>104</v>
      </c>
      <c r="B50" s="10">
        <v>0</v>
      </c>
      <c r="C50" s="10">
        <v>0</v>
      </c>
      <c r="D50" s="10">
        <v>2</v>
      </c>
      <c r="E50" s="10">
        <v>36</v>
      </c>
      <c r="F50" s="10">
        <v>20</v>
      </c>
      <c r="G50" s="10">
        <v>0</v>
      </c>
      <c r="H50" s="10">
        <v>9</v>
      </c>
      <c r="I50" s="10">
        <v>14</v>
      </c>
      <c r="J50" s="10">
        <v>0</v>
      </c>
      <c r="K50" s="10">
        <v>0</v>
      </c>
      <c r="L50" s="10">
        <v>12</v>
      </c>
      <c r="M50" s="10">
        <v>2</v>
      </c>
      <c r="N50" s="10">
        <v>3</v>
      </c>
      <c r="O50" s="10">
        <v>0</v>
      </c>
      <c r="P50" s="10">
        <v>126</v>
      </c>
      <c r="Q50" s="10">
        <v>0</v>
      </c>
      <c r="R50" s="10">
        <v>0</v>
      </c>
      <c r="S50" s="10">
        <v>0</v>
      </c>
      <c r="T50" s="10">
        <v>2</v>
      </c>
      <c r="U50" s="10">
        <v>22</v>
      </c>
      <c r="V50" s="10">
        <v>0</v>
      </c>
      <c r="W50" s="10">
        <v>3</v>
      </c>
      <c r="X50" s="10">
        <v>1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7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1</v>
      </c>
      <c r="AK50" s="10">
        <v>29</v>
      </c>
      <c r="AL50" s="10">
        <v>2</v>
      </c>
      <c r="AM50" s="10">
        <v>7</v>
      </c>
      <c r="AN50" s="10">
        <v>0</v>
      </c>
      <c r="AO50" s="10">
        <v>0</v>
      </c>
      <c r="AP50" s="10">
        <v>0</v>
      </c>
      <c r="AQ50" s="10">
        <v>0</v>
      </c>
      <c r="AR50" s="10">
        <v>10</v>
      </c>
      <c r="AS50" s="10">
        <v>13</v>
      </c>
      <c r="AT50" s="10">
        <v>2</v>
      </c>
      <c r="AU50" s="10">
        <v>0</v>
      </c>
      <c r="AV50" s="10">
        <v>0</v>
      </c>
      <c r="AW50" s="10">
        <v>0</v>
      </c>
      <c r="AX50" s="10">
        <v>10</v>
      </c>
      <c r="AY50" s="10">
        <v>0</v>
      </c>
      <c r="AZ50" s="10">
        <v>151</v>
      </c>
      <c r="BA50" s="10">
        <v>0</v>
      </c>
      <c r="BB50" s="10">
        <v>5</v>
      </c>
      <c r="BC50" s="10">
        <v>0</v>
      </c>
      <c r="BD50" s="10">
        <v>0</v>
      </c>
      <c r="BE50" s="10">
        <v>1</v>
      </c>
      <c r="BF50">
        <v>490</v>
      </c>
      <c r="BG50" s="11">
        <v>0.006875166617558334</v>
      </c>
    </row>
    <row r="51" spans="1:59" ht="12.75">
      <c r="A51" s="9" t="s">
        <v>105</v>
      </c>
      <c r="B51" s="10">
        <v>0</v>
      </c>
      <c r="C51" s="10">
        <v>0</v>
      </c>
      <c r="D51" s="10">
        <v>0</v>
      </c>
      <c r="E51" s="10">
        <v>2</v>
      </c>
      <c r="F51" s="10">
        <v>0</v>
      </c>
      <c r="G51" s="10">
        <v>1</v>
      </c>
      <c r="H51" s="10">
        <v>2</v>
      </c>
      <c r="I51" s="10">
        <v>2</v>
      </c>
      <c r="J51" s="10">
        <v>0</v>
      </c>
      <c r="K51" s="10">
        <v>0</v>
      </c>
      <c r="L51" s="10">
        <v>4</v>
      </c>
      <c r="M51" s="10">
        <v>1</v>
      </c>
      <c r="N51" s="10">
        <v>0</v>
      </c>
      <c r="O51" s="10">
        <v>0</v>
      </c>
      <c r="P51" s="10">
        <v>14</v>
      </c>
      <c r="Q51" s="10">
        <v>0</v>
      </c>
      <c r="R51" s="10">
        <v>0</v>
      </c>
      <c r="S51" s="10">
        <v>0</v>
      </c>
      <c r="T51" s="10">
        <v>2</v>
      </c>
      <c r="U51" s="10">
        <v>16</v>
      </c>
      <c r="V51" s="10">
        <v>0</v>
      </c>
      <c r="W51" s="10">
        <v>0</v>
      </c>
      <c r="X51" s="10">
        <v>3</v>
      </c>
      <c r="Y51" s="10">
        <v>0</v>
      </c>
      <c r="Z51" s="10">
        <v>0</v>
      </c>
      <c r="AA51" s="10">
        <v>0</v>
      </c>
      <c r="AB51" s="10">
        <v>0</v>
      </c>
      <c r="AC51" s="10">
        <v>3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1</v>
      </c>
      <c r="AL51" s="10">
        <v>4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1</v>
      </c>
      <c r="AS51" s="10">
        <v>0</v>
      </c>
      <c r="AT51" s="10">
        <v>2</v>
      </c>
      <c r="AU51" s="10">
        <v>0</v>
      </c>
      <c r="AV51" s="10">
        <v>0</v>
      </c>
      <c r="AW51" s="10">
        <v>50</v>
      </c>
      <c r="AX51" s="10">
        <v>0</v>
      </c>
      <c r="AY51" s="10">
        <v>0</v>
      </c>
      <c r="AZ51" s="10">
        <v>35</v>
      </c>
      <c r="BA51" s="10">
        <v>0</v>
      </c>
      <c r="BB51" s="10">
        <v>0</v>
      </c>
      <c r="BC51" s="10">
        <v>0</v>
      </c>
      <c r="BD51" s="10">
        <v>0</v>
      </c>
      <c r="BE51" s="10">
        <v>1</v>
      </c>
      <c r="BF51">
        <v>144</v>
      </c>
      <c r="BG51" s="11">
        <v>0.0020204571284253062</v>
      </c>
    </row>
    <row r="52" spans="1:59" ht="12.75">
      <c r="A52" s="9" t="s">
        <v>106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271</v>
      </c>
      <c r="H52" s="10">
        <v>6</v>
      </c>
      <c r="I52" s="10">
        <v>0</v>
      </c>
      <c r="J52" s="10">
        <v>0</v>
      </c>
      <c r="K52" s="10">
        <v>58</v>
      </c>
      <c r="L52" s="10">
        <v>5</v>
      </c>
      <c r="M52" s="10">
        <v>3</v>
      </c>
      <c r="N52" s="10">
        <v>20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1</v>
      </c>
      <c r="U52" s="10">
        <v>2</v>
      </c>
      <c r="V52" s="10">
        <v>0</v>
      </c>
      <c r="W52" s="10">
        <v>0</v>
      </c>
      <c r="X52" s="10">
        <v>3</v>
      </c>
      <c r="Y52" s="10">
        <v>2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23</v>
      </c>
      <c r="AL52" s="10">
        <v>6</v>
      </c>
      <c r="AM52" s="10">
        <v>0</v>
      </c>
      <c r="AN52" s="10">
        <v>0</v>
      </c>
      <c r="AO52" s="10">
        <v>2</v>
      </c>
      <c r="AP52" s="10">
        <v>0</v>
      </c>
      <c r="AQ52" s="10">
        <v>0</v>
      </c>
      <c r="AR52" s="10">
        <v>1</v>
      </c>
      <c r="AS52" s="10">
        <v>0</v>
      </c>
      <c r="AT52" s="10">
        <v>5</v>
      </c>
      <c r="AU52" s="10">
        <v>0</v>
      </c>
      <c r="AV52" s="10">
        <v>0</v>
      </c>
      <c r="AW52" s="10">
        <v>4</v>
      </c>
      <c r="AX52" s="10">
        <v>0</v>
      </c>
      <c r="AY52" s="10">
        <v>0</v>
      </c>
      <c r="AZ52" s="10">
        <v>56</v>
      </c>
      <c r="BA52" s="10">
        <v>0</v>
      </c>
      <c r="BB52" s="10">
        <v>25</v>
      </c>
      <c r="BC52" s="10">
        <v>0</v>
      </c>
      <c r="BD52" s="10">
        <v>0</v>
      </c>
      <c r="BE52" s="10">
        <v>1</v>
      </c>
      <c r="BF52">
        <v>494</v>
      </c>
      <c r="BG52" s="11">
        <v>0.006931290426681259</v>
      </c>
    </row>
    <row r="53" spans="1:59" ht="12.75">
      <c r="A53" s="9" t="s">
        <v>107</v>
      </c>
      <c r="B53" s="10">
        <v>9</v>
      </c>
      <c r="C53" s="10">
        <v>0</v>
      </c>
      <c r="D53" s="10">
        <v>25</v>
      </c>
      <c r="E53" s="10">
        <v>39</v>
      </c>
      <c r="F53" s="10">
        <v>1077</v>
      </c>
      <c r="G53" s="10">
        <v>28</v>
      </c>
      <c r="H53" s="10">
        <v>41</v>
      </c>
      <c r="I53" s="10">
        <v>6</v>
      </c>
      <c r="J53" s="10">
        <v>0</v>
      </c>
      <c r="K53" s="10">
        <v>48</v>
      </c>
      <c r="L53" s="10">
        <v>1470</v>
      </c>
      <c r="M53" s="10">
        <v>9</v>
      </c>
      <c r="N53" s="10">
        <v>62</v>
      </c>
      <c r="O53" s="10">
        <v>1</v>
      </c>
      <c r="P53" s="10">
        <v>129</v>
      </c>
      <c r="Q53" s="10">
        <v>40</v>
      </c>
      <c r="R53" s="10">
        <v>0</v>
      </c>
      <c r="S53" s="10">
        <v>7</v>
      </c>
      <c r="T53" s="10">
        <v>44</v>
      </c>
      <c r="U53" s="10">
        <v>221</v>
      </c>
      <c r="V53" s="10">
        <v>0</v>
      </c>
      <c r="W53" s="10">
        <v>8</v>
      </c>
      <c r="X53" s="10">
        <v>14</v>
      </c>
      <c r="Y53" s="10">
        <v>9</v>
      </c>
      <c r="Z53" s="10">
        <v>0</v>
      </c>
      <c r="AA53" s="10">
        <v>0</v>
      </c>
      <c r="AB53" s="10">
        <v>0</v>
      </c>
      <c r="AC53" s="10">
        <v>0</v>
      </c>
      <c r="AD53" s="10">
        <v>10</v>
      </c>
      <c r="AE53" s="10">
        <v>2</v>
      </c>
      <c r="AF53" s="10">
        <v>0</v>
      </c>
      <c r="AG53" s="10">
        <v>1</v>
      </c>
      <c r="AH53" s="10">
        <v>2</v>
      </c>
      <c r="AI53" s="10">
        <v>0</v>
      </c>
      <c r="AJ53" s="10">
        <v>33</v>
      </c>
      <c r="AK53" s="10">
        <v>445</v>
      </c>
      <c r="AL53" s="10">
        <v>206</v>
      </c>
      <c r="AM53" s="10">
        <v>16</v>
      </c>
      <c r="AN53" s="10">
        <v>0</v>
      </c>
      <c r="AO53" s="10">
        <v>60</v>
      </c>
      <c r="AP53" s="10">
        <v>0</v>
      </c>
      <c r="AQ53" s="10">
        <v>0</v>
      </c>
      <c r="AR53" s="10">
        <v>162</v>
      </c>
      <c r="AS53" s="10">
        <v>240</v>
      </c>
      <c r="AT53" s="10">
        <v>41</v>
      </c>
      <c r="AU53" s="10">
        <v>8</v>
      </c>
      <c r="AV53" s="10">
        <v>2</v>
      </c>
      <c r="AW53" s="10">
        <v>63</v>
      </c>
      <c r="AX53" s="10">
        <v>2</v>
      </c>
      <c r="AY53" s="10">
        <v>40</v>
      </c>
      <c r="AZ53" s="10">
        <v>0</v>
      </c>
      <c r="BA53" s="10">
        <v>5</v>
      </c>
      <c r="BB53" s="10">
        <v>543</v>
      </c>
      <c r="BC53" s="10">
        <v>0</v>
      </c>
      <c r="BD53" s="10">
        <v>0</v>
      </c>
      <c r="BE53" s="10">
        <v>15</v>
      </c>
      <c r="BF53">
        <v>5183</v>
      </c>
      <c r="BG53" s="11">
        <v>0.0727224256710303</v>
      </c>
    </row>
    <row r="54" spans="1:59" ht="12.75">
      <c r="A54" s="9" t="s">
        <v>108</v>
      </c>
      <c r="B54" s="10">
        <v>0</v>
      </c>
      <c r="C54" s="10">
        <v>0</v>
      </c>
      <c r="D54" s="10">
        <v>0</v>
      </c>
      <c r="E54" s="10">
        <v>54</v>
      </c>
      <c r="F54" s="10">
        <v>5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11</v>
      </c>
      <c r="M54" s="10">
        <v>4</v>
      </c>
      <c r="N54" s="10">
        <v>6</v>
      </c>
      <c r="O54" s="10">
        <v>1</v>
      </c>
      <c r="P54" s="10">
        <v>1</v>
      </c>
      <c r="Q54" s="10">
        <v>0</v>
      </c>
      <c r="R54" s="10">
        <v>0</v>
      </c>
      <c r="S54" s="10">
        <v>0</v>
      </c>
      <c r="T54" s="10">
        <v>87</v>
      </c>
      <c r="U54" s="10">
        <v>121</v>
      </c>
      <c r="V54" s="10">
        <v>0</v>
      </c>
      <c r="W54" s="10">
        <v>4</v>
      </c>
      <c r="X54" s="10">
        <v>0</v>
      </c>
      <c r="Y54" s="10">
        <v>1</v>
      </c>
      <c r="Z54" s="10">
        <v>0</v>
      </c>
      <c r="AA54" s="10">
        <v>0</v>
      </c>
      <c r="AB54" s="10">
        <v>0</v>
      </c>
      <c r="AC54" s="10">
        <v>1</v>
      </c>
      <c r="AD54" s="10">
        <v>3</v>
      </c>
      <c r="AE54" s="10">
        <v>4</v>
      </c>
      <c r="AF54" s="10">
        <v>0</v>
      </c>
      <c r="AG54" s="10">
        <v>0</v>
      </c>
      <c r="AH54" s="10">
        <v>24</v>
      </c>
      <c r="AI54" s="10">
        <v>0</v>
      </c>
      <c r="AJ54" s="10">
        <v>6</v>
      </c>
      <c r="AK54" s="10">
        <v>4</v>
      </c>
      <c r="AL54" s="10">
        <v>11</v>
      </c>
      <c r="AM54" s="10">
        <v>5</v>
      </c>
      <c r="AN54" s="10">
        <v>0</v>
      </c>
      <c r="AO54" s="10">
        <v>1</v>
      </c>
      <c r="AP54" s="10">
        <v>0</v>
      </c>
      <c r="AQ54" s="10">
        <v>0</v>
      </c>
      <c r="AR54" s="10">
        <v>3</v>
      </c>
      <c r="AS54" s="10">
        <v>3</v>
      </c>
      <c r="AT54" s="10">
        <v>17</v>
      </c>
      <c r="AU54" s="10">
        <v>23</v>
      </c>
      <c r="AV54" s="10">
        <v>48</v>
      </c>
      <c r="AW54" s="10">
        <v>0</v>
      </c>
      <c r="AX54" s="10">
        <v>0</v>
      </c>
      <c r="AY54" s="10">
        <v>1</v>
      </c>
      <c r="AZ54" s="10">
        <v>26</v>
      </c>
      <c r="BA54" s="10">
        <v>0</v>
      </c>
      <c r="BB54" s="10">
        <v>253</v>
      </c>
      <c r="BC54" s="10">
        <v>0</v>
      </c>
      <c r="BD54" s="10">
        <v>0</v>
      </c>
      <c r="BE54" s="10">
        <v>11</v>
      </c>
      <c r="BF54">
        <v>739</v>
      </c>
      <c r="BG54" s="11">
        <v>0.010368873735460426</v>
      </c>
    </row>
    <row r="55" spans="1:59" ht="12.75">
      <c r="A55" s="9" t="s">
        <v>109</v>
      </c>
      <c r="B55" s="10">
        <v>17</v>
      </c>
      <c r="C55" s="10">
        <v>0</v>
      </c>
      <c r="D55" s="10">
        <v>15</v>
      </c>
      <c r="E55" s="10">
        <v>161</v>
      </c>
      <c r="F55" s="10">
        <v>61</v>
      </c>
      <c r="G55" s="10">
        <v>43</v>
      </c>
      <c r="H55" s="10">
        <v>47</v>
      </c>
      <c r="I55" s="10">
        <v>8</v>
      </c>
      <c r="J55" s="10">
        <v>0</v>
      </c>
      <c r="K55" s="10">
        <v>10</v>
      </c>
      <c r="L55" s="10">
        <v>202</v>
      </c>
      <c r="M55" s="10">
        <v>189</v>
      </c>
      <c r="N55" s="10">
        <v>33</v>
      </c>
      <c r="O55" s="10">
        <v>12</v>
      </c>
      <c r="P55" s="10">
        <v>62</v>
      </c>
      <c r="Q55" s="10">
        <v>0</v>
      </c>
      <c r="R55" s="10">
        <v>0</v>
      </c>
      <c r="S55" s="10">
        <v>26</v>
      </c>
      <c r="T55" s="10">
        <v>104</v>
      </c>
      <c r="U55" s="10">
        <v>1393</v>
      </c>
      <c r="V55" s="10">
        <v>5</v>
      </c>
      <c r="W55" s="10">
        <v>175</v>
      </c>
      <c r="X55" s="10">
        <v>26</v>
      </c>
      <c r="Y55" s="10">
        <v>23</v>
      </c>
      <c r="Z55" s="10">
        <v>9</v>
      </c>
      <c r="AA55" s="10">
        <v>0</v>
      </c>
      <c r="AB55" s="10">
        <v>0</v>
      </c>
      <c r="AC55" s="10">
        <v>12</v>
      </c>
      <c r="AD55" s="10">
        <v>18</v>
      </c>
      <c r="AE55" s="10">
        <v>42</v>
      </c>
      <c r="AF55" s="10">
        <v>0</v>
      </c>
      <c r="AG55" s="10">
        <v>9</v>
      </c>
      <c r="AH55" s="10">
        <v>41</v>
      </c>
      <c r="AI55" s="10">
        <v>0</v>
      </c>
      <c r="AJ55" s="10">
        <v>58</v>
      </c>
      <c r="AK55" s="10">
        <v>172</v>
      </c>
      <c r="AL55" s="10">
        <v>636</v>
      </c>
      <c r="AM55" s="10">
        <v>36</v>
      </c>
      <c r="AN55" s="10">
        <v>0</v>
      </c>
      <c r="AO55" s="10">
        <v>18</v>
      </c>
      <c r="AP55" s="10">
        <v>0</v>
      </c>
      <c r="AQ55" s="10">
        <v>0</v>
      </c>
      <c r="AR55" s="10">
        <v>53</v>
      </c>
      <c r="AS55" s="10">
        <v>24</v>
      </c>
      <c r="AT55" s="10">
        <v>335</v>
      </c>
      <c r="AU55" s="10">
        <v>159</v>
      </c>
      <c r="AV55" s="10">
        <v>2</v>
      </c>
      <c r="AW55" s="10">
        <v>44</v>
      </c>
      <c r="AX55" s="10">
        <v>15</v>
      </c>
      <c r="AY55" s="10">
        <v>9</v>
      </c>
      <c r="AZ55" s="10">
        <v>1215</v>
      </c>
      <c r="BA55" s="10">
        <v>322</v>
      </c>
      <c r="BB55" s="10">
        <v>0</v>
      </c>
      <c r="BC55" s="10">
        <v>0</v>
      </c>
      <c r="BD55" s="10">
        <v>0</v>
      </c>
      <c r="BE55" s="10">
        <v>149</v>
      </c>
      <c r="BF55">
        <v>5990</v>
      </c>
      <c r="BG55" s="11">
        <v>0.08404540416158045</v>
      </c>
    </row>
    <row r="56" spans="1:59" ht="12.75">
      <c r="A56" s="9" t="s">
        <v>110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>
        <v>0</v>
      </c>
      <c r="BG56" s="11">
        <v>0</v>
      </c>
    </row>
    <row r="57" spans="1:59" ht="12.75">
      <c r="A57" s="9" t="s">
        <v>111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>
        <v>0</v>
      </c>
      <c r="BG57" s="11">
        <v>0</v>
      </c>
    </row>
    <row r="58" spans="1:59" ht="12.75">
      <c r="A58" s="9" t="s">
        <v>112</v>
      </c>
      <c r="B58" s="10">
        <v>1</v>
      </c>
      <c r="C58" s="10">
        <v>0</v>
      </c>
      <c r="D58" s="10">
        <v>0</v>
      </c>
      <c r="E58" s="10">
        <v>56</v>
      </c>
      <c r="F58" s="10">
        <v>2</v>
      </c>
      <c r="G58" s="10">
        <v>0</v>
      </c>
      <c r="H58" s="10">
        <v>4</v>
      </c>
      <c r="I58" s="10">
        <v>1</v>
      </c>
      <c r="J58" s="10">
        <v>0</v>
      </c>
      <c r="K58" s="10">
        <v>1</v>
      </c>
      <c r="L58" s="10">
        <v>10</v>
      </c>
      <c r="M58" s="10">
        <v>16</v>
      </c>
      <c r="N58" s="10">
        <v>10</v>
      </c>
      <c r="O58" s="10">
        <v>0</v>
      </c>
      <c r="P58" s="10">
        <v>9</v>
      </c>
      <c r="Q58" s="10">
        <v>0</v>
      </c>
      <c r="R58" s="10">
        <v>0</v>
      </c>
      <c r="S58" s="10">
        <v>4</v>
      </c>
      <c r="T58" s="10">
        <v>0</v>
      </c>
      <c r="U58" s="10">
        <v>82</v>
      </c>
      <c r="V58" s="10">
        <v>0</v>
      </c>
      <c r="W58" s="10">
        <v>0</v>
      </c>
      <c r="X58" s="10">
        <v>0</v>
      </c>
      <c r="Y58" s="10">
        <v>1</v>
      </c>
      <c r="Z58" s="10">
        <v>0</v>
      </c>
      <c r="AA58" s="10">
        <v>0</v>
      </c>
      <c r="AB58" s="10">
        <v>0</v>
      </c>
      <c r="AC58" s="10">
        <v>1</v>
      </c>
      <c r="AD58" s="10">
        <v>1</v>
      </c>
      <c r="AE58" s="10">
        <v>3</v>
      </c>
      <c r="AF58" s="10">
        <v>0</v>
      </c>
      <c r="AG58" s="10">
        <v>2</v>
      </c>
      <c r="AH58" s="10">
        <v>0</v>
      </c>
      <c r="AI58" s="10">
        <v>0</v>
      </c>
      <c r="AJ58" s="10">
        <v>2</v>
      </c>
      <c r="AK58" s="10">
        <v>8</v>
      </c>
      <c r="AL58" s="10">
        <v>40</v>
      </c>
      <c r="AM58" s="10">
        <v>2</v>
      </c>
      <c r="AN58" s="10">
        <v>0</v>
      </c>
      <c r="AO58" s="10">
        <v>4</v>
      </c>
      <c r="AP58" s="10">
        <v>0</v>
      </c>
      <c r="AQ58" s="10">
        <v>0</v>
      </c>
      <c r="AR58" s="10">
        <v>0</v>
      </c>
      <c r="AS58" s="10">
        <v>0</v>
      </c>
      <c r="AT58" s="10">
        <v>24</v>
      </c>
      <c r="AU58" s="10">
        <v>6</v>
      </c>
      <c r="AV58" s="10">
        <v>4</v>
      </c>
      <c r="AW58" s="10">
        <v>0</v>
      </c>
      <c r="AX58" s="10">
        <v>0</v>
      </c>
      <c r="AY58" s="10">
        <v>1</v>
      </c>
      <c r="AZ58" s="10">
        <v>16</v>
      </c>
      <c r="BA58" s="10">
        <v>23</v>
      </c>
      <c r="BB58" s="10">
        <v>63</v>
      </c>
      <c r="BC58" s="10">
        <v>0</v>
      </c>
      <c r="BD58" s="10">
        <v>0</v>
      </c>
      <c r="BE58" s="10">
        <v>0</v>
      </c>
      <c r="BF58">
        <v>397</v>
      </c>
      <c r="BG58" s="11">
        <v>0.005570288055450324</v>
      </c>
    </row>
    <row r="60" spans="1:59" ht="38.25">
      <c r="A60" s="4" t="s">
        <v>123</v>
      </c>
      <c r="B60" s="4">
        <v>280</v>
      </c>
      <c r="C60" s="4">
        <v>0</v>
      </c>
      <c r="D60" s="4">
        <v>375</v>
      </c>
      <c r="E60" s="4">
        <v>904</v>
      </c>
      <c r="F60" s="4">
        <v>3621</v>
      </c>
      <c r="G60" s="4">
        <v>669</v>
      </c>
      <c r="H60" s="4">
        <v>505</v>
      </c>
      <c r="I60" s="4">
        <v>246</v>
      </c>
      <c r="J60" s="4">
        <v>0</v>
      </c>
      <c r="K60" s="4">
        <v>464</v>
      </c>
      <c r="L60" s="4">
        <v>5540</v>
      </c>
      <c r="M60" s="4">
        <v>1071</v>
      </c>
      <c r="N60" s="4">
        <v>925</v>
      </c>
      <c r="O60" s="4">
        <v>168</v>
      </c>
      <c r="P60" s="4">
        <v>1231</v>
      </c>
      <c r="Q60" s="4">
        <v>186</v>
      </c>
      <c r="R60" s="4">
        <v>0</v>
      </c>
      <c r="S60" s="4">
        <v>108</v>
      </c>
      <c r="T60" s="4">
        <v>2980</v>
      </c>
      <c r="U60" s="4">
        <v>10175</v>
      </c>
      <c r="V60" s="4">
        <v>110</v>
      </c>
      <c r="W60" s="4">
        <v>1577</v>
      </c>
      <c r="X60" s="4">
        <v>356</v>
      </c>
      <c r="Y60" s="4">
        <v>164</v>
      </c>
      <c r="Z60" s="4">
        <v>210</v>
      </c>
      <c r="AA60" s="4">
        <v>0</v>
      </c>
      <c r="AB60" s="4">
        <v>0</v>
      </c>
      <c r="AC60" s="4">
        <v>325</v>
      </c>
      <c r="AD60" s="4">
        <v>465</v>
      </c>
      <c r="AE60" s="4">
        <v>364</v>
      </c>
      <c r="AF60" s="4">
        <v>0</v>
      </c>
      <c r="AG60" s="4">
        <v>138</v>
      </c>
      <c r="AH60" s="4">
        <v>306</v>
      </c>
      <c r="AI60" s="4">
        <v>0</v>
      </c>
      <c r="AJ60" s="4">
        <v>455</v>
      </c>
      <c r="AK60" s="4">
        <v>2385</v>
      </c>
      <c r="AL60" s="4">
        <v>6363</v>
      </c>
      <c r="AM60" s="4">
        <v>399</v>
      </c>
      <c r="AN60" s="4">
        <v>0</v>
      </c>
      <c r="AO60" s="4">
        <v>406</v>
      </c>
      <c r="AP60" s="4">
        <v>0</v>
      </c>
      <c r="AQ60" s="4">
        <v>0</v>
      </c>
      <c r="AR60" s="4">
        <v>959</v>
      </c>
      <c r="AS60" s="4">
        <v>947</v>
      </c>
      <c r="AT60" s="4">
        <v>4462</v>
      </c>
      <c r="AU60" s="4">
        <v>980</v>
      </c>
      <c r="AV60" s="4">
        <v>140</v>
      </c>
      <c r="AW60" s="4">
        <v>1013</v>
      </c>
      <c r="AX60" s="4">
        <v>194</v>
      </c>
      <c r="AY60" s="4">
        <v>316</v>
      </c>
      <c r="AZ60" s="4">
        <v>7215</v>
      </c>
      <c r="BA60" s="4">
        <v>1489</v>
      </c>
      <c r="BB60" s="4">
        <v>8170</v>
      </c>
      <c r="BC60" s="4">
        <v>0</v>
      </c>
      <c r="BD60" s="4">
        <v>0</v>
      </c>
      <c r="BE60" s="4">
        <v>1915</v>
      </c>
      <c r="BF60" s="4">
        <v>71271</v>
      </c>
      <c r="BG60" s="4"/>
    </row>
    <row r="61" spans="1:58" ht="38.25">
      <c r="A61" s="12" t="s">
        <v>120</v>
      </c>
      <c r="B61" s="11">
        <v>0.003928666638604762</v>
      </c>
      <c r="C61" s="11">
        <v>0</v>
      </c>
      <c r="D61" s="11">
        <v>0.005261607105274235</v>
      </c>
      <c r="E61" s="11">
        <v>0.012683980861781088</v>
      </c>
      <c r="F61" s="11">
        <v>0.05080607820852801</v>
      </c>
      <c r="G61" s="11">
        <v>0.009386707075809235</v>
      </c>
      <c r="H61" s="11">
        <v>0.007085630901769303</v>
      </c>
      <c r="I61" s="11">
        <v>0.003451614261059898</v>
      </c>
      <c r="J61" s="11">
        <v>0</v>
      </c>
      <c r="K61" s="11">
        <v>0.0065103618582593205</v>
      </c>
      <c r="L61" s="11">
        <v>0.07773147563525136</v>
      </c>
      <c r="M61" s="11">
        <v>0.015027149892663214</v>
      </c>
      <c r="N61" s="11">
        <v>0.012978630859676446</v>
      </c>
      <c r="O61" s="11">
        <v>0.0023571999831628575</v>
      </c>
      <c r="P61" s="11">
        <v>0.017272102257580222</v>
      </c>
      <c r="Q61" s="11">
        <v>0.0026097571242160206</v>
      </c>
      <c r="R61" s="11">
        <v>0</v>
      </c>
      <c r="S61" s="11">
        <v>0.0015153428463189798</v>
      </c>
      <c r="T61" s="11">
        <v>0.041812237796579256</v>
      </c>
      <c r="U61" s="11">
        <v>0.14276493945644092</v>
      </c>
      <c r="V61" s="11">
        <v>0.0015434047508804422</v>
      </c>
      <c r="W61" s="11">
        <v>0.02212681174671325</v>
      </c>
      <c r="X61" s="11">
        <v>0.00499501901194034</v>
      </c>
      <c r="Y61" s="11">
        <v>0.002301076174039932</v>
      </c>
      <c r="Z61" s="11">
        <v>0.0029464999789535714</v>
      </c>
      <c r="AA61" s="11">
        <v>0</v>
      </c>
      <c r="AB61" s="11">
        <v>0</v>
      </c>
      <c r="AC61" s="11">
        <v>0.00456005949123767</v>
      </c>
      <c r="AD61" s="11">
        <v>0.006524392810540051</v>
      </c>
      <c r="AE61" s="11">
        <v>0.005107266630186191</v>
      </c>
      <c r="AF61" s="11">
        <v>0</v>
      </c>
      <c r="AG61" s="11">
        <v>0.0019362714147409185</v>
      </c>
      <c r="AH61" s="11">
        <v>0.004293471397903776</v>
      </c>
      <c r="AI61" s="11">
        <v>0</v>
      </c>
      <c r="AJ61" s="11">
        <v>0.006384083287732738</v>
      </c>
      <c r="AK61" s="11">
        <v>0.033463821189544135</v>
      </c>
      <c r="AL61" s="11">
        <v>0.08927894936229322</v>
      </c>
      <c r="AM61" s="11">
        <v>0.005598349960011786</v>
      </c>
      <c r="AN61" s="11">
        <v>0</v>
      </c>
      <c r="AO61" s="11">
        <v>0.005696566625976905</v>
      </c>
      <c r="AP61" s="11">
        <v>0</v>
      </c>
      <c r="AQ61" s="11">
        <v>0</v>
      </c>
      <c r="AR61" s="11">
        <v>0.01345568323722131</v>
      </c>
      <c r="AS61" s="11">
        <v>0.013287311809852535</v>
      </c>
      <c r="AT61" s="11">
        <v>0.06260610907662303</v>
      </c>
      <c r="AU61" s="11">
        <v>0.013750333235116667</v>
      </c>
      <c r="AV61" s="11">
        <v>0.001964333319302381</v>
      </c>
      <c r="AW61" s="11">
        <v>0.0142133546603808</v>
      </c>
      <c r="AX61" s="11">
        <v>0.0027220047424618707</v>
      </c>
      <c r="AY61" s="11">
        <v>0.004433780920711089</v>
      </c>
      <c r="AZ61" s="11">
        <v>0.10123332070547628</v>
      </c>
      <c r="BA61" s="11">
        <v>0.020892087946008896</v>
      </c>
      <c r="BB61" s="11">
        <v>0.11463288013357467</v>
      </c>
      <c r="BC61" s="11">
        <v>0</v>
      </c>
      <c r="BD61" s="11">
        <v>0</v>
      </c>
      <c r="BE61" s="11">
        <v>0.026869273617600428</v>
      </c>
      <c r="BF61" s="11">
        <v>1</v>
      </c>
    </row>
    <row r="63" spans="1:58" ht="25.5">
      <c r="A63" s="9" t="s">
        <v>115</v>
      </c>
      <c r="B63" s="10">
        <v>10238</v>
      </c>
      <c r="C63" s="10">
        <v>240</v>
      </c>
      <c r="D63" s="10">
        <v>11260</v>
      </c>
      <c r="E63" s="10">
        <v>55596</v>
      </c>
      <c r="F63" s="10">
        <v>56224</v>
      </c>
      <c r="G63" s="10">
        <v>9704</v>
      </c>
      <c r="H63" s="10">
        <v>10691</v>
      </c>
      <c r="I63" s="10">
        <v>11073</v>
      </c>
      <c r="J63" s="10">
        <v>0</v>
      </c>
      <c r="K63" s="10">
        <v>7281</v>
      </c>
      <c r="L63" s="10">
        <v>133115</v>
      </c>
      <c r="M63" s="10">
        <v>144159</v>
      </c>
      <c r="N63" s="10">
        <v>14320</v>
      </c>
      <c r="O63" s="10">
        <v>14951</v>
      </c>
      <c r="P63" s="10">
        <v>30581</v>
      </c>
      <c r="Q63" s="10">
        <v>8977</v>
      </c>
      <c r="R63" s="10">
        <v>0</v>
      </c>
      <c r="S63" s="10">
        <v>6209</v>
      </c>
      <c r="T63" s="10">
        <v>7453</v>
      </c>
      <c r="U63" s="10">
        <v>212463</v>
      </c>
      <c r="V63" s="10">
        <v>8115</v>
      </c>
      <c r="W63" s="10">
        <v>42198</v>
      </c>
      <c r="X63" s="10">
        <v>22850</v>
      </c>
      <c r="Y63" s="10">
        <v>12318</v>
      </c>
      <c r="Z63" s="10">
        <v>8659</v>
      </c>
      <c r="AA63" s="10">
        <v>1</v>
      </c>
      <c r="AB63" s="10">
        <v>0</v>
      </c>
      <c r="AC63" s="10">
        <v>16293</v>
      </c>
      <c r="AD63" s="10">
        <v>5756</v>
      </c>
      <c r="AE63" s="10">
        <v>10465</v>
      </c>
      <c r="AF63" s="10">
        <v>0</v>
      </c>
      <c r="AG63" s="10">
        <v>9067</v>
      </c>
      <c r="AH63" s="10">
        <v>25508</v>
      </c>
      <c r="AI63" s="10">
        <v>0</v>
      </c>
      <c r="AJ63" s="10">
        <v>16458</v>
      </c>
      <c r="AK63" s="10">
        <v>40279</v>
      </c>
      <c r="AL63" s="10">
        <v>137712</v>
      </c>
      <c r="AM63" s="10">
        <v>18198</v>
      </c>
      <c r="AN63" s="10">
        <v>0</v>
      </c>
      <c r="AO63" s="10">
        <v>17118</v>
      </c>
      <c r="AP63" s="10">
        <v>0</v>
      </c>
      <c r="AQ63" s="10">
        <v>46063</v>
      </c>
      <c r="AR63" s="10">
        <v>27451</v>
      </c>
      <c r="AS63" s="10">
        <v>44591</v>
      </c>
      <c r="AT63" s="10">
        <v>165774</v>
      </c>
      <c r="AU63" s="10">
        <v>53542</v>
      </c>
      <c r="AV63" s="10">
        <v>2892</v>
      </c>
      <c r="AW63" s="10">
        <v>13781</v>
      </c>
      <c r="AX63" s="10">
        <v>9217</v>
      </c>
      <c r="AY63" s="10">
        <v>10828</v>
      </c>
      <c r="AZ63" s="10">
        <v>194070</v>
      </c>
      <c r="BA63" s="10">
        <v>30304</v>
      </c>
      <c r="BB63" s="10">
        <v>569228</v>
      </c>
      <c r="BC63" s="10">
        <v>1</v>
      </c>
      <c r="BD63" s="10">
        <v>0</v>
      </c>
      <c r="BE63" s="10">
        <v>81532</v>
      </c>
      <c r="BF63" s="10">
        <v>2384804</v>
      </c>
    </row>
    <row r="65" spans="1:58" ht="38.25">
      <c r="A65" s="4" t="s">
        <v>123</v>
      </c>
      <c r="B65">
        <v>10518</v>
      </c>
      <c r="C65">
        <v>240</v>
      </c>
      <c r="D65">
        <v>11635</v>
      </c>
      <c r="E65">
        <v>56500</v>
      </c>
      <c r="F65">
        <v>59845</v>
      </c>
      <c r="G65">
        <v>10373</v>
      </c>
      <c r="H65">
        <v>11196</v>
      </c>
      <c r="I65">
        <v>11319</v>
      </c>
      <c r="J65">
        <v>0</v>
      </c>
      <c r="K65">
        <v>7745</v>
      </c>
      <c r="L65">
        <v>138655</v>
      </c>
      <c r="M65">
        <v>145230</v>
      </c>
      <c r="N65">
        <v>15245</v>
      </c>
      <c r="O65">
        <v>15119</v>
      </c>
      <c r="P65">
        <v>31812</v>
      </c>
      <c r="Q65">
        <v>9163</v>
      </c>
      <c r="R65">
        <v>0</v>
      </c>
      <c r="S65">
        <v>6317</v>
      </c>
      <c r="T65">
        <v>10433</v>
      </c>
      <c r="U65">
        <v>222638</v>
      </c>
      <c r="V65">
        <v>8225</v>
      </c>
      <c r="W65">
        <v>43775</v>
      </c>
      <c r="X65">
        <v>23206</v>
      </c>
      <c r="Y65">
        <v>12482</v>
      </c>
      <c r="Z65">
        <v>8869</v>
      </c>
      <c r="AA65">
        <v>1</v>
      </c>
      <c r="AB65">
        <v>0</v>
      </c>
      <c r="AC65">
        <v>16618</v>
      </c>
      <c r="AD65">
        <v>6221</v>
      </c>
      <c r="AE65">
        <v>10829</v>
      </c>
      <c r="AF65">
        <v>0</v>
      </c>
      <c r="AG65">
        <v>9205</v>
      </c>
      <c r="AH65">
        <v>25814</v>
      </c>
      <c r="AI65">
        <v>0</v>
      </c>
      <c r="AJ65">
        <v>16913</v>
      </c>
      <c r="AK65">
        <v>42664</v>
      </c>
      <c r="AL65">
        <v>144075</v>
      </c>
      <c r="AM65">
        <v>18597</v>
      </c>
      <c r="AN65">
        <v>0</v>
      </c>
      <c r="AO65">
        <v>17524</v>
      </c>
      <c r="AP65">
        <v>0</v>
      </c>
      <c r="AQ65">
        <v>46063</v>
      </c>
      <c r="AR65">
        <v>28410</v>
      </c>
      <c r="AS65">
        <v>45538</v>
      </c>
      <c r="AT65">
        <v>170236</v>
      </c>
      <c r="AU65">
        <v>54522</v>
      </c>
      <c r="AV65">
        <v>3032</v>
      </c>
      <c r="AW65">
        <v>14794</v>
      </c>
      <c r="AX65">
        <v>9411</v>
      </c>
      <c r="AY65">
        <v>11144</v>
      </c>
      <c r="AZ65">
        <v>201285</v>
      </c>
      <c r="BA65">
        <v>31793</v>
      </c>
      <c r="BB65">
        <v>577398</v>
      </c>
      <c r="BC65">
        <v>1</v>
      </c>
      <c r="BD65">
        <v>0</v>
      </c>
      <c r="BE65">
        <v>83447</v>
      </c>
      <c r="BF65">
        <v>2456075</v>
      </c>
    </row>
    <row r="66" spans="1:58" ht="38.25">
      <c r="A66" s="4" t="s">
        <v>120</v>
      </c>
      <c r="B66" s="11">
        <v>0.004282442514988345</v>
      </c>
      <c r="C66" s="11">
        <v>9.77168856814226E-05</v>
      </c>
      <c r="D66" s="11">
        <v>0.0047372331870973</v>
      </c>
      <c r="E66" s="11">
        <v>0.023004183504168236</v>
      </c>
      <c r="F66" s="11">
        <v>0.024366112598353064</v>
      </c>
      <c r="G66" s="11">
        <v>0.004223405229889152</v>
      </c>
      <c r="H66" s="11">
        <v>0.004558492717038364</v>
      </c>
      <c r="I66" s="11">
        <v>0.0046085726209500934</v>
      </c>
      <c r="J66" s="11">
        <v>0</v>
      </c>
      <c r="K66" s="11">
        <v>0.003153405331677575</v>
      </c>
      <c r="L66" s="11">
        <v>0.05645389493399021</v>
      </c>
      <c r="M66" s="11">
        <v>0.059130930447970846</v>
      </c>
      <c r="N66" s="11">
        <v>0.006207058009222031</v>
      </c>
      <c r="O66" s="11">
        <v>0.006155756644239284</v>
      </c>
      <c r="P66" s="11">
        <v>0.012952373197072565</v>
      </c>
      <c r="Q66" s="11">
        <v>0.003730749264578647</v>
      </c>
      <c r="R66" s="11">
        <v>0</v>
      </c>
      <c r="S66" s="11">
        <v>0.0025719898618731104</v>
      </c>
      <c r="T66" s="11">
        <v>0.004247834451309508</v>
      </c>
      <c r="U66" s="11">
        <v>0.09064788330975235</v>
      </c>
      <c r="V66" s="11">
        <v>0.00334883910304042</v>
      </c>
      <c r="W66" s="11">
        <v>0.017823152794601144</v>
      </c>
      <c r="X66" s="11">
        <v>0.009448408538012886</v>
      </c>
      <c r="Y66" s="11">
        <v>0.005082092362814653</v>
      </c>
      <c r="Z66" s="11">
        <v>0.003611046079618904</v>
      </c>
      <c r="AA66" s="11">
        <v>4.071536903392608E-07</v>
      </c>
      <c r="AB66" s="11">
        <v>0</v>
      </c>
      <c r="AC66" s="11">
        <v>0.006766080026057836</v>
      </c>
      <c r="AD66" s="11">
        <v>0.0025329031076005413</v>
      </c>
      <c r="AE66" s="11">
        <v>0.004409067312683855</v>
      </c>
      <c r="AF66" s="11">
        <v>0</v>
      </c>
      <c r="AG66" s="11">
        <v>0.0037478497195728958</v>
      </c>
      <c r="AH66" s="11">
        <v>0.010510265362417679</v>
      </c>
      <c r="AI66" s="11">
        <v>0</v>
      </c>
      <c r="AJ66" s="11">
        <v>0.006886190364707918</v>
      </c>
      <c r="AK66" s="11">
        <v>0.017370805044634223</v>
      </c>
      <c r="AL66" s="11">
        <v>0.058660667935629004</v>
      </c>
      <c r="AM66" s="11">
        <v>0.007571837179239233</v>
      </c>
      <c r="AN66" s="11">
        <v>0</v>
      </c>
      <c r="AO66" s="11">
        <v>0.007134961269505207</v>
      </c>
      <c r="AP66" s="11">
        <v>0</v>
      </c>
      <c r="AQ66" s="11">
        <v>0.01875472043809737</v>
      </c>
      <c r="AR66" s="11">
        <v>0.0115672363425384</v>
      </c>
      <c r="AS66" s="11">
        <v>0.01854096475066926</v>
      </c>
      <c r="AT66" s="11">
        <v>0.06931221562859441</v>
      </c>
      <c r="AU66" s="11">
        <v>0.02219883350467718</v>
      </c>
      <c r="AV66" s="11">
        <v>0.0012344899891086388</v>
      </c>
      <c r="AW66" s="11">
        <v>0.006023431694879024</v>
      </c>
      <c r="AX66" s="11">
        <v>0.0038317233797827833</v>
      </c>
      <c r="AY66" s="11">
        <v>0.004537320725140723</v>
      </c>
      <c r="AZ66" s="11">
        <v>0.08195393055993812</v>
      </c>
      <c r="BA66" s="11">
        <v>0.01294463727695612</v>
      </c>
      <c r="BB66" s="11">
        <v>0.23508972649450852</v>
      </c>
      <c r="BC66" s="11">
        <v>4.071536903392608E-07</v>
      </c>
      <c r="BD66" s="11">
        <v>0</v>
      </c>
      <c r="BE66" s="11">
        <v>0.0339757539977403</v>
      </c>
      <c r="BF66" s="11">
        <v>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&amp;CILL Counts, On-Site Only, FY2003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61"/>
  <sheetViews>
    <sheetView workbookViewId="0" topLeftCell="A1">
      <selection activeCell="D60" sqref="D60"/>
    </sheetView>
  </sheetViews>
  <sheetFormatPr defaultColWidth="9.140625" defaultRowHeight="12.75"/>
  <sheetData>
    <row r="1" spans="1:59" ht="38.25">
      <c r="A1" s="3" t="s">
        <v>119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7" t="s">
        <v>126</v>
      </c>
      <c r="BG1" s="13" t="s">
        <v>127</v>
      </c>
    </row>
    <row r="2" spans="1:59" ht="12.75">
      <c r="A2" s="9" t="s">
        <v>56</v>
      </c>
      <c r="B2" s="10">
        <v>0</v>
      </c>
      <c r="C2" s="10">
        <v>0</v>
      </c>
      <c r="D2" s="10">
        <v>1</v>
      </c>
      <c r="E2" s="10">
        <v>9</v>
      </c>
      <c r="F2" s="10">
        <v>10</v>
      </c>
      <c r="G2" s="10">
        <v>2</v>
      </c>
      <c r="H2" s="10">
        <v>4</v>
      </c>
      <c r="I2" s="10">
        <v>2</v>
      </c>
      <c r="J2" s="10">
        <v>0</v>
      </c>
      <c r="K2" s="10">
        <v>3</v>
      </c>
      <c r="L2" s="10">
        <v>16</v>
      </c>
      <c r="M2" s="10">
        <v>19</v>
      </c>
      <c r="N2" s="10">
        <v>16</v>
      </c>
      <c r="O2" s="10">
        <v>3</v>
      </c>
      <c r="P2" s="10">
        <v>8</v>
      </c>
      <c r="Q2" s="10">
        <v>2</v>
      </c>
      <c r="R2" s="10">
        <v>0</v>
      </c>
      <c r="S2" s="10">
        <v>2</v>
      </c>
      <c r="T2" s="10">
        <v>10</v>
      </c>
      <c r="U2" s="10">
        <v>47</v>
      </c>
      <c r="V2" s="10">
        <v>5</v>
      </c>
      <c r="W2" s="10">
        <v>4</v>
      </c>
      <c r="X2" s="10">
        <v>1</v>
      </c>
      <c r="Y2" s="10">
        <v>4</v>
      </c>
      <c r="Z2" s="10">
        <v>1</v>
      </c>
      <c r="AA2" s="10">
        <v>0</v>
      </c>
      <c r="AB2" s="10">
        <v>0</v>
      </c>
      <c r="AC2" s="10">
        <v>2</v>
      </c>
      <c r="AD2" s="10">
        <v>4</v>
      </c>
      <c r="AE2" s="10">
        <v>4</v>
      </c>
      <c r="AF2" s="10">
        <v>0</v>
      </c>
      <c r="AG2" s="10">
        <v>3</v>
      </c>
      <c r="AH2" s="10">
        <v>2</v>
      </c>
      <c r="AI2" s="10">
        <v>0</v>
      </c>
      <c r="AJ2" s="10">
        <v>8</v>
      </c>
      <c r="AK2" s="10">
        <v>20</v>
      </c>
      <c r="AL2" s="10">
        <v>34</v>
      </c>
      <c r="AM2" s="10">
        <v>4</v>
      </c>
      <c r="AN2" s="10">
        <v>0</v>
      </c>
      <c r="AO2" s="10">
        <v>3</v>
      </c>
      <c r="AP2" s="10">
        <v>0</v>
      </c>
      <c r="AQ2" s="10">
        <v>0</v>
      </c>
      <c r="AR2" s="10">
        <v>6</v>
      </c>
      <c r="AS2" s="10">
        <v>7</v>
      </c>
      <c r="AT2" s="10">
        <v>37</v>
      </c>
      <c r="AU2" s="10">
        <v>18</v>
      </c>
      <c r="AV2" s="10">
        <v>1</v>
      </c>
      <c r="AW2" s="10">
        <v>14</v>
      </c>
      <c r="AX2" s="10">
        <v>2</v>
      </c>
      <c r="AY2" s="10">
        <v>4</v>
      </c>
      <c r="AZ2" s="10">
        <v>52</v>
      </c>
      <c r="BA2" s="10">
        <v>16</v>
      </c>
      <c r="BB2" s="10">
        <v>75</v>
      </c>
      <c r="BC2" s="10">
        <v>0</v>
      </c>
      <c r="BD2" s="10">
        <v>0</v>
      </c>
      <c r="BE2" s="10">
        <v>14</v>
      </c>
      <c r="BF2">
        <v>499</v>
      </c>
      <c r="BG2" s="11">
        <v>0.003566221663188588</v>
      </c>
    </row>
    <row r="3" spans="1:59" ht="12.75">
      <c r="A3" s="9" t="s">
        <v>57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>
        <v>0</v>
      </c>
      <c r="BG3" s="11">
        <v>0</v>
      </c>
    </row>
    <row r="4" spans="1:59" ht="12.75">
      <c r="A4" s="9" t="s">
        <v>58</v>
      </c>
      <c r="B4" s="10">
        <v>5</v>
      </c>
      <c r="C4" s="10">
        <v>0</v>
      </c>
      <c r="D4" s="10">
        <v>0</v>
      </c>
      <c r="E4" s="10">
        <v>15</v>
      </c>
      <c r="F4" s="10">
        <v>26</v>
      </c>
      <c r="G4" s="10">
        <v>8</v>
      </c>
      <c r="H4" s="10">
        <v>11</v>
      </c>
      <c r="I4" s="10">
        <v>6</v>
      </c>
      <c r="J4" s="10">
        <v>0</v>
      </c>
      <c r="K4" s="10">
        <v>7</v>
      </c>
      <c r="L4" s="10">
        <v>50</v>
      </c>
      <c r="M4" s="10">
        <v>38</v>
      </c>
      <c r="N4" s="10">
        <v>19</v>
      </c>
      <c r="O4" s="10">
        <v>8</v>
      </c>
      <c r="P4" s="10">
        <v>23</v>
      </c>
      <c r="Q4" s="10">
        <v>3</v>
      </c>
      <c r="R4" s="10">
        <v>0</v>
      </c>
      <c r="S4" s="10">
        <v>4</v>
      </c>
      <c r="T4" s="10">
        <v>27</v>
      </c>
      <c r="U4" s="10">
        <v>78</v>
      </c>
      <c r="V4" s="10">
        <v>6</v>
      </c>
      <c r="W4" s="10">
        <v>24</v>
      </c>
      <c r="X4" s="10">
        <v>6</v>
      </c>
      <c r="Y4" s="10">
        <v>11</v>
      </c>
      <c r="Z4" s="10">
        <v>3</v>
      </c>
      <c r="AA4" s="10">
        <v>0</v>
      </c>
      <c r="AB4" s="10">
        <v>0</v>
      </c>
      <c r="AC4" s="10">
        <v>6</v>
      </c>
      <c r="AD4" s="10">
        <v>14</v>
      </c>
      <c r="AE4" s="10">
        <v>7</v>
      </c>
      <c r="AF4" s="10">
        <v>0</v>
      </c>
      <c r="AG4" s="10">
        <v>5</v>
      </c>
      <c r="AH4" s="10">
        <v>11</v>
      </c>
      <c r="AI4" s="10">
        <v>0</v>
      </c>
      <c r="AJ4" s="10">
        <v>11</v>
      </c>
      <c r="AK4" s="10">
        <v>33</v>
      </c>
      <c r="AL4" s="10">
        <v>82</v>
      </c>
      <c r="AM4" s="10">
        <v>21</v>
      </c>
      <c r="AN4" s="10">
        <v>0</v>
      </c>
      <c r="AO4" s="10">
        <v>13</v>
      </c>
      <c r="AP4" s="10">
        <v>0</v>
      </c>
      <c r="AQ4" s="10">
        <v>0</v>
      </c>
      <c r="AR4" s="10">
        <v>13</v>
      </c>
      <c r="AS4" s="10">
        <v>3</v>
      </c>
      <c r="AT4" s="10">
        <v>72</v>
      </c>
      <c r="AU4" s="10">
        <v>24</v>
      </c>
      <c r="AV4" s="10">
        <v>5</v>
      </c>
      <c r="AW4" s="10">
        <v>18</v>
      </c>
      <c r="AX4" s="10">
        <v>8</v>
      </c>
      <c r="AY4" s="10">
        <v>8</v>
      </c>
      <c r="AZ4" s="10">
        <v>100</v>
      </c>
      <c r="BA4" s="10">
        <v>28</v>
      </c>
      <c r="BB4" s="10">
        <v>142</v>
      </c>
      <c r="BC4" s="10">
        <v>0</v>
      </c>
      <c r="BD4" s="10">
        <v>0</v>
      </c>
      <c r="BE4" s="10">
        <v>46</v>
      </c>
      <c r="BF4">
        <v>1048</v>
      </c>
      <c r="BG4" s="11">
        <v>0.0074897801663760324</v>
      </c>
    </row>
    <row r="5" spans="1:59" ht="12.75">
      <c r="A5" s="9" t="s">
        <v>59</v>
      </c>
      <c r="B5" s="10">
        <v>12</v>
      </c>
      <c r="C5" s="10">
        <v>0</v>
      </c>
      <c r="D5" s="10">
        <v>7</v>
      </c>
      <c r="E5" s="10">
        <v>0</v>
      </c>
      <c r="F5" s="10">
        <v>49</v>
      </c>
      <c r="G5" s="10">
        <v>6</v>
      </c>
      <c r="H5" s="10">
        <v>8</v>
      </c>
      <c r="I5" s="10">
        <v>9</v>
      </c>
      <c r="J5" s="10">
        <v>0</v>
      </c>
      <c r="K5" s="10">
        <v>12</v>
      </c>
      <c r="L5" s="10">
        <v>74</v>
      </c>
      <c r="M5" s="10">
        <v>75</v>
      </c>
      <c r="N5" s="10">
        <v>27</v>
      </c>
      <c r="O5" s="10">
        <v>4</v>
      </c>
      <c r="P5" s="10">
        <v>24</v>
      </c>
      <c r="Q5" s="10">
        <v>20</v>
      </c>
      <c r="R5" s="10">
        <v>0</v>
      </c>
      <c r="S5" s="10">
        <v>15</v>
      </c>
      <c r="T5" s="10">
        <v>36</v>
      </c>
      <c r="U5" s="10">
        <v>166</v>
      </c>
      <c r="V5" s="10">
        <v>36</v>
      </c>
      <c r="W5" s="10">
        <v>36</v>
      </c>
      <c r="X5" s="10">
        <v>15</v>
      </c>
      <c r="Y5" s="10">
        <v>18</v>
      </c>
      <c r="Z5" s="10">
        <v>10</v>
      </c>
      <c r="AA5" s="10">
        <v>0</v>
      </c>
      <c r="AB5" s="10">
        <v>0</v>
      </c>
      <c r="AC5" s="10">
        <v>14</v>
      </c>
      <c r="AD5" s="10">
        <v>19</v>
      </c>
      <c r="AE5" s="10">
        <v>11</v>
      </c>
      <c r="AF5" s="10">
        <v>0</v>
      </c>
      <c r="AG5" s="10">
        <v>11</v>
      </c>
      <c r="AH5" s="10">
        <v>17</v>
      </c>
      <c r="AI5" s="10">
        <v>0</v>
      </c>
      <c r="AJ5" s="10">
        <v>18</v>
      </c>
      <c r="AK5" s="10">
        <v>61</v>
      </c>
      <c r="AL5" s="10">
        <v>172</v>
      </c>
      <c r="AM5" s="10">
        <v>22</v>
      </c>
      <c r="AN5" s="10">
        <v>0</v>
      </c>
      <c r="AO5" s="10">
        <v>15</v>
      </c>
      <c r="AP5" s="10">
        <v>0</v>
      </c>
      <c r="AQ5" s="10">
        <v>0</v>
      </c>
      <c r="AR5" s="10">
        <v>38</v>
      </c>
      <c r="AS5" s="10">
        <v>11</v>
      </c>
      <c r="AT5" s="10">
        <v>235</v>
      </c>
      <c r="AU5" s="10">
        <v>68</v>
      </c>
      <c r="AV5" s="10">
        <v>6</v>
      </c>
      <c r="AW5" s="10">
        <v>40</v>
      </c>
      <c r="AX5" s="10">
        <v>10</v>
      </c>
      <c r="AY5" s="10">
        <v>22</v>
      </c>
      <c r="AZ5" s="10">
        <v>202</v>
      </c>
      <c r="BA5" s="10">
        <v>65</v>
      </c>
      <c r="BB5" s="10">
        <v>436</v>
      </c>
      <c r="BC5" s="10">
        <v>0</v>
      </c>
      <c r="BD5" s="10">
        <v>0</v>
      </c>
      <c r="BE5" s="10">
        <v>71</v>
      </c>
      <c r="BF5">
        <v>2223</v>
      </c>
      <c r="BG5" s="11">
        <v>0.015887195906349162</v>
      </c>
    </row>
    <row r="6" spans="1:59" ht="12.75">
      <c r="A6" s="9" t="s">
        <v>60</v>
      </c>
      <c r="B6" s="10">
        <v>2</v>
      </c>
      <c r="C6" s="10">
        <v>0</v>
      </c>
      <c r="D6" s="10">
        <v>0</v>
      </c>
      <c r="E6" s="10">
        <v>1</v>
      </c>
      <c r="F6" s="10">
        <v>0</v>
      </c>
      <c r="G6" s="10">
        <v>1</v>
      </c>
      <c r="H6" s="10">
        <v>0</v>
      </c>
      <c r="I6" s="10">
        <v>1</v>
      </c>
      <c r="J6" s="10">
        <v>0</v>
      </c>
      <c r="K6" s="10">
        <v>1</v>
      </c>
      <c r="L6" s="10">
        <v>7</v>
      </c>
      <c r="M6" s="10">
        <v>9</v>
      </c>
      <c r="N6" s="10">
        <v>5</v>
      </c>
      <c r="O6" s="10">
        <v>0</v>
      </c>
      <c r="P6" s="10">
        <v>2</v>
      </c>
      <c r="Q6" s="10">
        <v>1</v>
      </c>
      <c r="R6" s="10">
        <v>0</v>
      </c>
      <c r="S6" s="10">
        <v>5</v>
      </c>
      <c r="T6" s="10">
        <v>6</v>
      </c>
      <c r="U6" s="10">
        <v>29</v>
      </c>
      <c r="V6" s="10">
        <v>2</v>
      </c>
      <c r="W6" s="10">
        <v>6</v>
      </c>
      <c r="X6" s="10">
        <v>4</v>
      </c>
      <c r="Y6" s="10">
        <v>2</v>
      </c>
      <c r="Z6" s="10">
        <v>0</v>
      </c>
      <c r="AA6" s="10">
        <v>0</v>
      </c>
      <c r="AB6" s="10">
        <v>0</v>
      </c>
      <c r="AC6" s="10">
        <v>3</v>
      </c>
      <c r="AD6" s="10">
        <v>3</v>
      </c>
      <c r="AE6" s="10">
        <v>3</v>
      </c>
      <c r="AF6" s="10">
        <v>0</v>
      </c>
      <c r="AG6" s="10">
        <v>2</v>
      </c>
      <c r="AH6" s="10">
        <v>3</v>
      </c>
      <c r="AI6" s="10">
        <v>0</v>
      </c>
      <c r="AJ6" s="10">
        <v>2</v>
      </c>
      <c r="AK6" s="10">
        <v>11</v>
      </c>
      <c r="AL6" s="10">
        <v>24</v>
      </c>
      <c r="AM6" s="10">
        <v>5</v>
      </c>
      <c r="AN6" s="10">
        <v>0</v>
      </c>
      <c r="AO6" s="10">
        <v>0</v>
      </c>
      <c r="AP6" s="10">
        <v>0</v>
      </c>
      <c r="AQ6" s="10">
        <v>0</v>
      </c>
      <c r="AR6" s="10">
        <v>3</v>
      </c>
      <c r="AS6" s="10">
        <v>4</v>
      </c>
      <c r="AT6" s="10">
        <v>34</v>
      </c>
      <c r="AU6" s="10">
        <v>4</v>
      </c>
      <c r="AV6" s="10">
        <v>0</v>
      </c>
      <c r="AW6" s="10">
        <v>3</v>
      </c>
      <c r="AX6" s="10">
        <v>1</v>
      </c>
      <c r="AY6" s="10">
        <v>1</v>
      </c>
      <c r="AZ6" s="10">
        <v>24</v>
      </c>
      <c r="BA6" s="10">
        <v>4</v>
      </c>
      <c r="BB6" s="10">
        <v>63</v>
      </c>
      <c r="BC6" s="10">
        <v>0</v>
      </c>
      <c r="BD6" s="10">
        <v>0</v>
      </c>
      <c r="BE6" s="10">
        <v>7</v>
      </c>
      <c r="BF6">
        <v>288</v>
      </c>
      <c r="BG6" s="11">
        <v>0.0020582601983934134</v>
      </c>
    </row>
    <row r="7" spans="1:59" ht="12.75">
      <c r="A7" s="9" t="s">
        <v>61</v>
      </c>
      <c r="B7" s="10">
        <v>4</v>
      </c>
      <c r="C7" s="10">
        <v>0</v>
      </c>
      <c r="D7" s="10">
        <v>1</v>
      </c>
      <c r="E7" s="10">
        <v>3</v>
      </c>
      <c r="F7" s="10">
        <v>11</v>
      </c>
      <c r="G7" s="10">
        <v>0</v>
      </c>
      <c r="H7" s="10">
        <v>7</v>
      </c>
      <c r="I7" s="10">
        <v>7</v>
      </c>
      <c r="J7" s="10">
        <v>0</v>
      </c>
      <c r="K7" s="10">
        <v>3</v>
      </c>
      <c r="L7" s="10">
        <v>6</v>
      </c>
      <c r="M7" s="10">
        <v>16</v>
      </c>
      <c r="N7" s="10">
        <v>8</v>
      </c>
      <c r="O7" s="10">
        <v>0</v>
      </c>
      <c r="P7" s="10">
        <v>4</v>
      </c>
      <c r="Q7" s="10">
        <v>1</v>
      </c>
      <c r="R7" s="10">
        <v>0</v>
      </c>
      <c r="S7" s="10">
        <v>6</v>
      </c>
      <c r="T7" s="10">
        <v>9</v>
      </c>
      <c r="U7" s="10">
        <v>45</v>
      </c>
      <c r="V7" s="10">
        <v>3</v>
      </c>
      <c r="W7" s="10">
        <v>8</v>
      </c>
      <c r="X7" s="10">
        <v>0</v>
      </c>
      <c r="Y7" s="10">
        <v>2</v>
      </c>
      <c r="Z7" s="10">
        <v>4</v>
      </c>
      <c r="AA7" s="10">
        <v>0</v>
      </c>
      <c r="AB7" s="10">
        <v>0</v>
      </c>
      <c r="AC7" s="10">
        <v>5</v>
      </c>
      <c r="AD7" s="10">
        <v>5</v>
      </c>
      <c r="AE7" s="10">
        <v>4</v>
      </c>
      <c r="AF7" s="10">
        <v>0</v>
      </c>
      <c r="AG7" s="10">
        <v>4</v>
      </c>
      <c r="AH7" s="10">
        <v>1</v>
      </c>
      <c r="AI7" s="10">
        <v>0</v>
      </c>
      <c r="AJ7" s="10">
        <v>0</v>
      </c>
      <c r="AK7" s="10">
        <v>7</v>
      </c>
      <c r="AL7" s="10">
        <v>24</v>
      </c>
      <c r="AM7" s="10">
        <v>9</v>
      </c>
      <c r="AN7" s="10">
        <v>0</v>
      </c>
      <c r="AO7" s="10">
        <v>2</v>
      </c>
      <c r="AP7" s="10">
        <v>0</v>
      </c>
      <c r="AQ7" s="10">
        <v>0</v>
      </c>
      <c r="AR7" s="10">
        <v>8</v>
      </c>
      <c r="AS7" s="10">
        <v>3</v>
      </c>
      <c r="AT7" s="10">
        <v>41</v>
      </c>
      <c r="AU7" s="10">
        <v>10</v>
      </c>
      <c r="AV7" s="10">
        <v>1</v>
      </c>
      <c r="AW7" s="10">
        <v>7</v>
      </c>
      <c r="AX7" s="10">
        <v>4</v>
      </c>
      <c r="AY7" s="10">
        <v>8</v>
      </c>
      <c r="AZ7" s="10">
        <v>35</v>
      </c>
      <c r="BA7" s="10">
        <v>6</v>
      </c>
      <c r="BB7" s="10">
        <v>64</v>
      </c>
      <c r="BC7" s="10">
        <v>0</v>
      </c>
      <c r="BD7" s="10">
        <v>0</v>
      </c>
      <c r="BE7" s="10">
        <v>12</v>
      </c>
      <c r="BF7">
        <v>408</v>
      </c>
      <c r="BG7" s="11">
        <v>0.0029158686143906693</v>
      </c>
    </row>
    <row r="8" spans="1:59" ht="12.75">
      <c r="A8" s="9" t="s">
        <v>62</v>
      </c>
      <c r="B8" s="10">
        <v>5</v>
      </c>
      <c r="C8" s="10">
        <v>0</v>
      </c>
      <c r="D8" s="10">
        <v>1</v>
      </c>
      <c r="E8" s="10">
        <v>5</v>
      </c>
      <c r="F8" s="10">
        <v>4</v>
      </c>
      <c r="G8" s="10">
        <v>4</v>
      </c>
      <c r="H8" s="10">
        <v>0</v>
      </c>
      <c r="I8" s="10">
        <v>3</v>
      </c>
      <c r="J8" s="10">
        <v>0</v>
      </c>
      <c r="K8" s="10">
        <v>3</v>
      </c>
      <c r="L8" s="10">
        <v>25</v>
      </c>
      <c r="M8" s="10">
        <v>19</v>
      </c>
      <c r="N8" s="10">
        <v>11</v>
      </c>
      <c r="O8" s="10">
        <v>0</v>
      </c>
      <c r="P8" s="10">
        <v>10</v>
      </c>
      <c r="Q8" s="10">
        <v>1</v>
      </c>
      <c r="R8" s="10">
        <v>0</v>
      </c>
      <c r="S8" s="10">
        <v>1</v>
      </c>
      <c r="T8" s="10">
        <v>15</v>
      </c>
      <c r="U8" s="10">
        <v>37</v>
      </c>
      <c r="V8" s="10">
        <v>4</v>
      </c>
      <c r="W8" s="10">
        <v>6</v>
      </c>
      <c r="X8" s="10">
        <v>0</v>
      </c>
      <c r="Y8" s="10">
        <v>4</v>
      </c>
      <c r="Z8" s="10">
        <v>3</v>
      </c>
      <c r="AA8" s="10">
        <v>0</v>
      </c>
      <c r="AB8" s="10">
        <v>0</v>
      </c>
      <c r="AC8" s="10">
        <v>1</v>
      </c>
      <c r="AD8" s="10">
        <v>7</v>
      </c>
      <c r="AE8" s="10">
        <v>2</v>
      </c>
      <c r="AF8" s="10">
        <v>0</v>
      </c>
      <c r="AG8" s="10">
        <v>1</v>
      </c>
      <c r="AH8" s="10">
        <v>5</v>
      </c>
      <c r="AI8" s="10">
        <v>0</v>
      </c>
      <c r="AJ8" s="10">
        <v>3</v>
      </c>
      <c r="AK8" s="10">
        <v>17</v>
      </c>
      <c r="AL8" s="10">
        <v>31</v>
      </c>
      <c r="AM8" s="10">
        <v>4</v>
      </c>
      <c r="AN8" s="10">
        <v>0</v>
      </c>
      <c r="AO8" s="10">
        <v>4</v>
      </c>
      <c r="AP8" s="10">
        <v>0</v>
      </c>
      <c r="AQ8" s="10">
        <v>0</v>
      </c>
      <c r="AR8" s="10">
        <v>10</v>
      </c>
      <c r="AS8" s="10">
        <v>3</v>
      </c>
      <c r="AT8" s="10">
        <v>20</v>
      </c>
      <c r="AU8" s="10">
        <v>12</v>
      </c>
      <c r="AV8" s="10">
        <v>0</v>
      </c>
      <c r="AW8" s="10">
        <v>3</v>
      </c>
      <c r="AX8" s="10">
        <v>2</v>
      </c>
      <c r="AY8" s="10">
        <v>3</v>
      </c>
      <c r="AZ8" s="10">
        <v>30</v>
      </c>
      <c r="BA8" s="10">
        <v>7</v>
      </c>
      <c r="BB8" s="10">
        <v>70</v>
      </c>
      <c r="BC8" s="10">
        <v>0</v>
      </c>
      <c r="BD8" s="10">
        <v>0</v>
      </c>
      <c r="BE8" s="10">
        <v>20</v>
      </c>
      <c r="BF8">
        <v>416</v>
      </c>
      <c r="BG8" s="11">
        <v>0.0029730425087904863</v>
      </c>
    </row>
    <row r="9" spans="1:59" ht="12.75">
      <c r="A9" s="9" t="s">
        <v>63</v>
      </c>
      <c r="B9" s="10">
        <v>1</v>
      </c>
      <c r="C9" s="10">
        <v>0</v>
      </c>
      <c r="D9" s="10">
        <v>1</v>
      </c>
      <c r="E9" s="10">
        <v>3</v>
      </c>
      <c r="F9" s="10">
        <v>3</v>
      </c>
      <c r="G9" s="10">
        <v>1</v>
      </c>
      <c r="H9" s="10">
        <v>0</v>
      </c>
      <c r="I9" s="10">
        <v>0</v>
      </c>
      <c r="J9" s="10">
        <v>0</v>
      </c>
      <c r="K9" s="10">
        <v>4</v>
      </c>
      <c r="L9" s="10">
        <v>16</v>
      </c>
      <c r="M9" s="10">
        <v>8</v>
      </c>
      <c r="N9" s="10">
        <v>3</v>
      </c>
      <c r="O9" s="10">
        <v>2</v>
      </c>
      <c r="P9" s="10">
        <v>4</v>
      </c>
      <c r="Q9" s="10">
        <v>0</v>
      </c>
      <c r="R9" s="10">
        <v>0</v>
      </c>
      <c r="S9" s="10">
        <v>1</v>
      </c>
      <c r="T9" s="10">
        <v>1</v>
      </c>
      <c r="U9" s="10">
        <v>6</v>
      </c>
      <c r="V9" s="10">
        <v>0</v>
      </c>
      <c r="W9" s="10">
        <v>5</v>
      </c>
      <c r="X9" s="10">
        <v>2</v>
      </c>
      <c r="Y9" s="10">
        <v>9</v>
      </c>
      <c r="Z9" s="10">
        <v>0</v>
      </c>
      <c r="AA9" s="10">
        <v>0</v>
      </c>
      <c r="AB9" s="10">
        <v>0</v>
      </c>
      <c r="AC9" s="10">
        <v>12</v>
      </c>
      <c r="AD9" s="10">
        <v>4</v>
      </c>
      <c r="AE9" s="10">
        <v>0</v>
      </c>
      <c r="AF9" s="10">
        <v>0</v>
      </c>
      <c r="AG9" s="10">
        <v>2</v>
      </c>
      <c r="AH9" s="10">
        <v>0</v>
      </c>
      <c r="AI9" s="10">
        <v>0</v>
      </c>
      <c r="AJ9" s="10">
        <v>6</v>
      </c>
      <c r="AK9" s="10">
        <v>3</v>
      </c>
      <c r="AL9" s="10">
        <v>38</v>
      </c>
      <c r="AM9" s="10">
        <v>3</v>
      </c>
      <c r="AN9" s="10">
        <v>0</v>
      </c>
      <c r="AO9" s="10">
        <v>1</v>
      </c>
      <c r="AP9" s="10">
        <v>0</v>
      </c>
      <c r="AQ9" s="10">
        <v>0</v>
      </c>
      <c r="AR9" s="10">
        <v>4</v>
      </c>
      <c r="AS9" s="10">
        <v>1</v>
      </c>
      <c r="AT9" s="10">
        <v>13</v>
      </c>
      <c r="AU9" s="10">
        <v>2</v>
      </c>
      <c r="AV9" s="10">
        <v>0</v>
      </c>
      <c r="AW9" s="10">
        <v>9</v>
      </c>
      <c r="AX9" s="10">
        <v>1</v>
      </c>
      <c r="AY9" s="10">
        <v>0</v>
      </c>
      <c r="AZ9" s="10">
        <v>12</v>
      </c>
      <c r="BA9" s="10">
        <v>6</v>
      </c>
      <c r="BB9" s="10">
        <v>34</v>
      </c>
      <c r="BC9" s="10">
        <v>0</v>
      </c>
      <c r="BD9" s="10">
        <v>0</v>
      </c>
      <c r="BE9" s="10">
        <v>2</v>
      </c>
      <c r="BF9">
        <v>223</v>
      </c>
      <c r="BG9" s="11">
        <v>0.0015937223063949</v>
      </c>
    </row>
    <row r="10" spans="1:59" ht="12.75">
      <c r="A10" s="9" t="s">
        <v>64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>
        <v>0</v>
      </c>
      <c r="BG10" s="11">
        <v>0</v>
      </c>
    </row>
    <row r="11" spans="1:59" ht="12.75">
      <c r="A11" s="9" t="s">
        <v>65</v>
      </c>
      <c r="B11" s="10">
        <v>7</v>
      </c>
      <c r="C11" s="10">
        <v>0</v>
      </c>
      <c r="D11" s="10">
        <v>8</v>
      </c>
      <c r="E11" s="10">
        <v>15</v>
      </c>
      <c r="F11" s="10">
        <v>52</v>
      </c>
      <c r="G11" s="10">
        <v>5</v>
      </c>
      <c r="H11" s="10">
        <v>13</v>
      </c>
      <c r="I11" s="10">
        <v>13</v>
      </c>
      <c r="J11" s="10">
        <v>0</v>
      </c>
      <c r="K11" s="10">
        <v>0</v>
      </c>
      <c r="L11" s="10">
        <v>50</v>
      </c>
      <c r="M11" s="10">
        <v>55</v>
      </c>
      <c r="N11" s="10">
        <v>22</v>
      </c>
      <c r="O11" s="10">
        <v>6</v>
      </c>
      <c r="P11" s="10">
        <v>19</v>
      </c>
      <c r="Q11" s="10">
        <v>2</v>
      </c>
      <c r="R11" s="10">
        <v>0</v>
      </c>
      <c r="S11" s="10">
        <v>8</v>
      </c>
      <c r="T11" s="10">
        <v>31</v>
      </c>
      <c r="U11" s="10">
        <v>119</v>
      </c>
      <c r="V11" s="10">
        <v>7</v>
      </c>
      <c r="W11" s="10">
        <v>23</v>
      </c>
      <c r="X11" s="10">
        <v>8</v>
      </c>
      <c r="Y11" s="10">
        <v>8</v>
      </c>
      <c r="Z11" s="10">
        <v>4</v>
      </c>
      <c r="AA11" s="10">
        <v>0</v>
      </c>
      <c r="AB11" s="10">
        <v>0</v>
      </c>
      <c r="AC11" s="10">
        <v>9</v>
      </c>
      <c r="AD11" s="10">
        <v>8</v>
      </c>
      <c r="AE11" s="10">
        <v>15</v>
      </c>
      <c r="AF11" s="10">
        <v>0</v>
      </c>
      <c r="AG11" s="10">
        <v>6</v>
      </c>
      <c r="AH11" s="10">
        <v>7</v>
      </c>
      <c r="AI11" s="10">
        <v>0</v>
      </c>
      <c r="AJ11" s="10">
        <v>12</v>
      </c>
      <c r="AK11" s="10">
        <v>48</v>
      </c>
      <c r="AL11" s="10">
        <v>101</v>
      </c>
      <c r="AM11" s="10">
        <v>16</v>
      </c>
      <c r="AN11" s="10">
        <v>0</v>
      </c>
      <c r="AO11" s="10">
        <v>15</v>
      </c>
      <c r="AP11" s="10">
        <v>0</v>
      </c>
      <c r="AQ11" s="10">
        <v>0</v>
      </c>
      <c r="AR11" s="10">
        <v>24</v>
      </c>
      <c r="AS11" s="10">
        <v>12</v>
      </c>
      <c r="AT11" s="10">
        <v>102</v>
      </c>
      <c r="AU11" s="10">
        <v>37</v>
      </c>
      <c r="AV11" s="10">
        <v>3</v>
      </c>
      <c r="AW11" s="10">
        <v>20</v>
      </c>
      <c r="AX11" s="10">
        <v>10</v>
      </c>
      <c r="AY11" s="10">
        <v>8</v>
      </c>
      <c r="AZ11" s="10">
        <v>99</v>
      </c>
      <c r="BA11" s="10">
        <v>42</v>
      </c>
      <c r="BB11" s="10">
        <v>225</v>
      </c>
      <c r="BC11" s="10">
        <v>0</v>
      </c>
      <c r="BD11" s="10">
        <v>0</v>
      </c>
      <c r="BE11" s="10">
        <v>39</v>
      </c>
      <c r="BF11">
        <v>1333</v>
      </c>
      <c r="BG11" s="11">
        <v>0.009526600154369515</v>
      </c>
    </row>
    <row r="12" spans="1:59" ht="12.75">
      <c r="A12" s="9" t="s">
        <v>66</v>
      </c>
      <c r="B12" s="10">
        <v>45</v>
      </c>
      <c r="C12" s="10">
        <v>0</v>
      </c>
      <c r="D12" s="10">
        <v>43</v>
      </c>
      <c r="E12" s="10">
        <v>148</v>
      </c>
      <c r="F12" s="10">
        <v>231</v>
      </c>
      <c r="G12" s="10">
        <v>30</v>
      </c>
      <c r="H12" s="10">
        <v>78</v>
      </c>
      <c r="I12" s="10">
        <v>64</v>
      </c>
      <c r="J12" s="10">
        <v>0</v>
      </c>
      <c r="K12" s="10">
        <v>60</v>
      </c>
      <c r="L12" s="10">
        <v>0</v>
      </c>
      <c r="M12" s="10">
        <v>282</v>
      </c>
      <c r="N12" s="10">
        <v>137</v>
      </c>
      <c r="O12" s="10">
        <v>49</v>
      </c>
      <c r="P12" s="10">
        <v>169</v>
      </c>
      <c r="Q12" s="10">
        <v>29</v>
      </c>
      <c r="R12" s="10">
        <v>0</v>
      </c>
      <c r="S12" s="10">
        <v>55</v>
      </c>
      <c r="T12" s="10">
        <v>175</v>
      </c>
      <c r="U12" s="10">
        <v>677</v>
      </c>
      <c r="V12" s="10">
        <v>36</v>
      </c>
      <c r="W12" s="10">
        <v>179</v>
      </c>
      <c r="X12" s="10">
        <v>73</v>
      </c>
      <c r="Y12" s="10">
        <v>68</v>
      </c>
      <c r="Z12" s="10">
        <v>35</v>
      </c>
      <c r="AA12" s="10">
        <v>0</v>
      </c>
      <c r="AB12" s="10">
        <v>0</v>
      </c>
      <c r="AC12" s="10">
        <v>39</v>
      </c>
      <c r="AD12" s="10">
        <v>74</v>
      </c>
      <c r="AE12" s="10">
        <v>111</v>
      </c>
      <c r="AF12" s="10">
        <v>0</v>
      </c>
      <c r="AG12" s="10">
        <v>72</v>
      </c>
      <c r="AH12" s="10">
        <v>87</v>
      </c>
      <c r="AI12" s="10">
        <v>0</v>
      </c>
      <c r="AJ12" s="10">
        <v>141</v>
      </c>
      <c r="AK12" s="10">
        <v>469</v>
      </c>
      <c r="AL12" s="10">
        <v>871</v>
      </c>
      <c r="AM12" s="10">
        <v>94</v>
      </c>
      <c r="AN12" s="10">
        <v>0</v>
      </c>
      <c r="AO12" s="10">
        <v>99</v>
      </c>
      <c r="AP12" s="10">
        <v>0</v>
      </c>
      <c r="AQ12" s="10">
        <v>0</v>
      </c>
      <c r="AR12" s="10">
        <v>205</v>
      </c>
      <c r="AS12" s="10">
        <v>73</v>
      </c>
      <c r="AT12" s="10">
        <v>619</v>
      </c>
      <c r="AU12" s="10">
        <v>239</v>
      </c>
      <c r="AV12" s="10">
        <v>18</v>
      </c>
      <c r="AW12" s="10">
        <v>141</v>
      </c>
      <c r="AX12" s="10">
        <v>64</v>
      </c>
      <c r="AY12" s="10">
        <v>66</v>
      </c>
      <c r="AZ12" s="10">
        <v>829</v>
      </c>
      <c r="BA12" s="10">
        <v>269</v>
      </c>
      <c r="BB12" s="10">
        <v>1531</v>
      </c>
      <c r="BC12" s="10">
        <v>0</v>
      </c>
      <c r="BD12" s="10">
        <v>0</v>
      </c>
      <c r="BE12" s="10">
        <v>359</v>
      </c>
      <c r="BF12">
        <v>9133</v>
      </c>
      <c r="BG12" s="11">
        <v>0.06527114719419114</v>
      </c>
    </row>
    <row r="13" spans="1:59" ht="12.75">
      <c r="A13" s="9" t="s">
        <v>67</v>
      </c>
      <c r="B13" s="10">
        <v>18</v>
      </c>
      <c r="C13" s="10">
        <v>0</v>
      </c>
      <c r="D13" s="10">
        <v>13</v>
      </c>
      <c r="E13" s="10">
        <v>61</v>
      </c>
      <c r="F13" s="10">
        <v>104</v>
      </c>
      <c r="G13" s="10">
        <v>9</v>
      </c>
      <c r="H13" s="10">
        <v>21</v>
      </c>
      <c r="I13" s="10">
        <v>23</v>
      </c>
      <c r="J13" s="10">
        <v>0</v>
      </c>
      <c r="K13" s="10">
        <v>23</v>
      </c>
      <c r="L13" s="10">
        <v>130</v>
      </c>
      <c r="M13" s="10">
        <v>0</v>
      </c>
      <c r="N13" s="10">
        <v>46</v>
      </c>
      <c r="O13" s="10">
        <v>12</v>
      </c>
      <c r="P13" s="10">
        <v>54</v>
      </c>
      <c r="Q13" s="10">
        <v>8</v>
      </c>
      <c r="R13" s="10">
        <v>0</v>
      </c>
      <c r="S13" s="10">
        <v>24</v>
      </c>
      <c r="T13" s="10">
        <v>77</v>
      </c>
      <c r="U13" s="10">
        <v>314</v>
      </c>
      <c r="V13" s="10">
        <v>12</v>
      </c>
      <c r="W13" s="10">
        <v>82</v>
      </c>
      <c r="X13" s="10">
        <v>28</v>
      </c>
      <c r="Y13" s="10">
        <v>25</v>
      </c>
      <c r="Z13" s="10">
        <v>16</v>
      </c>
      <c r="AA13" s="10">
        <v>0</v>
      </c>
      <c r="AB13" s="10">
        <v>0</v>
      </c>
      <c r="AC13" s="10">
        <v>18</v>
      </c>
      <c r="AD13" s="10">
        <v>24</v>
      </c>
      <c r="AE13" s="10">
        <v>38</v>
      </c>
      <c r="AF13" s="10">
        <v>0</v>
      </c>
      <c r="AG13" s="10">
        <v>18</v>
      </c>
      <c r="AH13" s="10">
        <v>47</v>
      </c>
      <c r="AI13" s="10">
        <v>0</v>
      </c>
      <c r="AJ13" s="10">
        <v>24</v>
      </c>
      <c r="AK13" s="10">
        <v>137</v>
      </c>
      <c r="AL13" s="10">
        <v>365</v>
      </c>
      <c r="AM13" s="10">
        <v>20</v>
      </c>
      <c r="AN13" s="10">
        <v>0</v>
      </c>
      <c r="AO13" s="10">
        <v>25</v>
      </c>
      <c r="AP13" s="10">
        <v>0</v>
      </c>
      <c r="AQ13" s="10">
        <v>0</v>
      </c>
      <c r="AR13" s="10">
        <v>55</v>
      </c>
      <c r="AS13" s="10">
        <v>37</v>
      </c>
      <c r="AT13" s="10">
        <v>305</v>
      </c>
      <c r="AU13" s="10">
        <v>102</v>
      </c>
      <c r="AV13" s="10">
        <v>10</v>
      </c>
      <c r="AW13" s="10">
        <v>46</v>
      </c>
      <c r="AX13" s="10">
        <v>19</v>
      </c>
      <c r="AY13" s="10">
        <v>24</v>
      </c>
      <c r="AZ13" s="10">
        <v>334</v>
      </c>
      <c r="BA13" s="10">
        <v>124</v>
      </c>
      <c r="BB13" s="10">
        <v>852</v>
      </c>
      <c r="BC13" s="10">
        <v>0</v>
      </c>
      <c r="BD13" s="10">
        <v>0</v>
      </c>
      <c r="BE13" s="10">
        <v>127</v>
      </c>
      <c r="BF13">
        <v>3851</v>
      </c>
      <c r="BG13" s="11">
        <v>0.027522083416711928</v>
      </c>
    </row>
    <row r="14" spans="1:59" ht="12.75">
      <c r="A14" s="9" t="s">
        <v>68</v>
      </c>
      <c r="B14" s="10">
        <v>4</v>
      </c>
      <c r="C14" s="10">
        <v>0</v>
      </c>
      <c r="D14" s="10">
        <v>9</v>
      </c>
      <c r="E14" s="10">
        <v>15</v>
      </c>
      <c r="F14" s="10">
        <v>30</v>
      </c>
      <c r="G14" s="10">
        <v>8</v>
      </c>
      <c r="H14" s="10">
        <v>10</v>
      </c>
      <c r="I14" s="10">
        <v>24</v>
      </c>
      <c r="J14" s="10">
        <v>0</v>
      </c>
      <c r="K14" s="10">
        <v>13</v>
      </c>
      <c r="L14" s="10">
        <v>49</v>
      </c>
      <c r="M14" s="10">
        <v>60</v>
      </c>
      <c r="N14" s="10">
        <v>0</v>
      </c>
      <c r="O14" s="10">
        <v>4</v>
      </c>
      <c r="P14" s="10">
        <v>21</v>
      </c>
      <c r="Q14" s="10">
        <v>1</v>
      </c>
      <c r="R14" s="10">
        <v>0</v>
      </c>
      <c r="S14" s="10">
        <v>5</v>
      </c>
      <c r="T14" s="10">
        <v>15</v>
      </c>
      <c r="U14" s="10">
        <v>83</v>
      </c>
      <c r="V14" s="10">
        <v>5</v>
      </c>
      <c r="W14" s="10">
        <v>27</v>
      </c>
      <c r="X14" s="10">
        <v>6</v>
      </c>
      <c r="Y14" s="10">
        <v>9</v>
      </c>
      <c r="Z14" s="10">
        <v>6</v>
      </c>
      <c r="AA14" s="10">
        <v>0</v>
      </c>
      <c r="AB14" s="10">
        <v>0</v>
      </c>
      <c r="AC14" s="10">
        <v>19</v>
      </c>
      <c r="AD14" s="10">
        <v>8</v>
      </c>
      <c r="AE14" s="10">
        <v>13</v>
      </c>
      <c r="AF14" s="10">
        <v>0</v>
      </c>
      <c r="AG14" s="10">
        <v>5</v>
      </c>
      <c r="AH14" s="10">
        <v>6</v>
      </c>
      <c r="AI14" s="10">
        <v>0</v>
      </c>
      <c r="AJ14" s="10">
        <v>13</v>
      </c>
      <c r="AK14" s="10">
        <v>36</v>
      </c>
      <c r="AL14" s="10">
        <v>75</v>
      </c>
      <c r="AM14" s="10">
        <v>13</v>
      </c>
      <c r="AN14" s="10">
        <v>0</v>
      </c>
      <c r="AO14" s="10">
        <v>12</v>
      </c>
      <c r="AP14" s="10">
        <v>0</v>
      </c>
      <c r="AQ14" s="10">
        <v>0</v>
      </c>
      <c r="AR14" s="10">
        <v>19</v>
      </c>
      <c r="AS14" s="10">
        <v>9</v>
      </c>
      <c r="AT14" s="10">
        <v>82</v>
      </c>
      <c r="AU14" s="10">
        <v>23</v>
      </c>
      <c r="AV14" s="10">
        <v>6</v>
      </c>
      <c r="AW14" s="10">
        <v>23</v>
      </c>
      <c r="AX14" s="10">
        <v>12</v>
      </c>
      <c r="AY14" s="10">
        <v>8</v>
      </c>
      <c r="AZ14" s="10">
        <v>98</v>
      </c>
      <c r="BA14" s="10">
        <v>22</v>
      </c>
      <c r="BB14" s="10">
        <v>195</v>
      </c>
      <c r="BC14" s="10">
        <v>0</v>
      </c>
      <c r="BD14" s="10">
        <v>0</v>
      </c>
      <c r="BE14" s="10">
        <v>41</v>
      </c>
      <c r="BF14">
        <v>1142</v>
      </c>
      <c r="BG14" s="11">
        <v>0.008161573425573884</v>
      </c>
    </row>
    <row r="15" spans="1:59" ht="12.75">
      <c r="A15" s="9" t="s">
        <v>69</v>
      </c>
      <c r="B15" s="10">
        <v>18</v>
      </c>
      <c r="C15" s="10">
        <v>0</v>
      </c>
      <c r="D15" s="10">
        <v>10</v>
      </c>
      <c r="E15" s="10">
        <v>39</v>
      </c>
      <c r="F15" s="10">
        <v>59</v>
      </c>
      <c r="G15" s="10">
        <v>16</v>
      </c>
      <c r="H15" s="10">
        <v>9</v>
      </c>
      <c r="I15" s="10">
        <v>97</v>
      </c>
      <c r="J15" s="10">
        <v>0</v>
      </c>
      <c r="K15" s="10">
        <v>11</v>
      </c>
      <c r="L15" s="10">
        <v>97</v>
      </c>
      <c r="M15" s="10">
        <v>71</v>
      </c>
      <c r="N15" s="10">
        <v>38</v>
      </c>
      <c r="O15" s="10">
        <v>0</v>
      </c>
      <c r="P15" s="10">
        <v>22</v>
      </c>
      <c r="Q15" s="10">
        <v>6</v>
      </c>
      <c r="R15" s="10">
        <v>0</v>
      </c>
      <c r="S15" s="10">
        <v>17</v>
      </c>
      <c r="T15" s="10">
        <v>47</v>
      </c>
      <c r="U15" s="10">
        <v>134</v>
      </c>
      <c r="V15" s="10">
        <v>20</v>
      </c>
      <c r="W15" s="10">
        <v>39</v>
      </c>
      <c r="X15" s="10">
        <v>18</v>
      </c>
      <c r="Y15" s="10">
        <v>36</v>
      </c>
      <c r="Z15" s="10">
        <v>10</v>
      </c>
      <c r="AA15" s="10">
        <v>0</v>
      </c>
      <c r="AB15" s="10">
        <v>0</v>
      </c>
      <c r="AC15" s="10">
        <v>115</v>
      </c>
      <c r="AD15" s="10">
        <v>22</v>
      </c>
      <c r="AE15" s="10">
        <v>28</v>
      </c>
      <c r="AF15" s="10">
        <v>0</v>
      </c>
      <c r="AG15" s="10">
        <v>19</v>
      </c>
      <c r="AH15" s="10">
        <v>31</v>
      </c>
      <c r="AI15" s="10">
        <v>0</v>
      </c>
      <c r="AJ15" s="10">
        <v>20</v>
      </c>
      <c r="AK15" s="10">
        <v>63</v>
      </c>
      <c r="AL15" s="10">
        <v>151</v>
      </c>
      <c r="AM15" s="10">
        <v>28</v>
      </c>
      <c r="AN15" s="10">
        <v>0</v>
      </c>
      <c r="AO15" s="10">
        <v>21</v>
      </c>
      <c r="AP15" s="10">
        <v>0</v>
      </c>
      <c r="AQ15" s="10">
        <v>0</v>
      </c>
      <c r="AR15" s="10">
        <v>16</v>
      </c>
      <c r="AS15" s="10">
        <v>13</v>
      </c>
      <c r="AT15" s="10">
        <v>172</v>
      </c>
      <c r="AU15" s="10">
        <v>76</v>
      </c>
      <c r="AV15" s="10">
        <v>3</v>
      </c>
      <c r="AW15" s="10">
        <v>61</v>
      </c>
      <c r="AX15" s="10">
        <v>29</v>
      </c>
      <c r="AY15" s="10">
        <v>14</v>
      </c>
      <c r="AZ15" s="10">
        <v>127</v>
      </c>
      <c r="BA15" s="10">
        <v>47</v>
      </c>
      <c r="BB15" s="10">
        <v>366</v>
      </c>
      <c r="BC15" s="10">
        <v>0</v>
      </c>
      <c r="BD15" s="10">
        <v>0</v>
      </c>
      <c r="BE15" s="10">
        <v>68</v>
      </c>
      <c r="BF15">
        <v>2304</v>
      </c>
      <c r="BG15" s="11">
        <v>0.016466081587147307</v>
      </c>
    </row>
    <row r="16" spans="1:59" ht="12.75">
      <c r="A16" s="9" t="s">
        <v>70</v>
      </c>
      <c r="B16" s="10">
        <v>10</v>
      </c>
      <c r="C16" s="10">
        <v>0</v>
      </c>
      <c r="D16" s="10">
        <v>3</v>
      </c>
      <c r="E16" s="10">
        <v>25</v>
      </c>
      <c r="F16" s="10">
        <v>30</v>
      </c>
      <c r="G16" s="10">
        <v>3</v>
      </c>
      <c r="H16" s="10">
        <v>9</v>
      </c>
      <c r="I16" s="10">
        <v>2</v>
      </c>
      <c r="J16" s="10">
        <v>0</v>
      </c>
      <c r="K16" s="10">
        <v>6</v>
      </c>
      <c r="L16" s="10">
        <v>40</v>
      </c>
      <c r="M16" s="10">
        <v>36</v>
      </c>
      <c r="N16" s="10">
        <v>22</v>
      </c>
      <c r="O16" s="10">
        <v>6</v>
      </c>
      <c r="P16" s="10">
        <v>0</v>
      </c>
      <c r="Q16" s="10">
        <v>4</v>
      </c>
      <c r="R16" s="10">
        <v>0</v>
      </c>
      <c r="S16" s="10">
        <v>8</v>
      </c>
      <c r="T16" s="10">
        <v>26</v>
      </c>
      <c r="U16" s="10">
        <v>84</v>
      </c>
      <c r="V16" s="10">
        <v>2</v>
      </c>
      <c r="W16" s="10">
        <v>18</v>
      </c>
      <c r="X16" s="10">
        <v>6</v>
      </c>
      <c r="Y16" s="10">
        <v>14</v>
      </c>
      <c r="Z16" s="10">
        <v>5</v>
      </c>
      <c r="AA16" s="10">
        <v>0</v>
      </c>
      <c r="AB16" s="10">
        <v>0</v>
      </c>
      <c r="AC16" s="10">
        <v>5</v>
      </c>
      <c r="AD16" s="10">
        <v>16</v>
      </c>
      <c r="AE16" s="10">
        <v>1</v>
      </c>
      <c r="AF16" s="10">
        <v>0</v>
      </c>
      <c r="AG16" s="10">
        <v>7</v>
      </c>
      <c r="AH16" s="10">
        <v>8</v>
      </c>
      <c r="AI16" s="10">
        <v>0</v>
      </c>
      <c r="AJ16" s="10">
        <v>6</v>
      </c>
      <c r="AK16" s="10">
        <v>53</v>
      </c>
      <c r="AL16" s="10">
        <v>89</v>
      </c>
      <c r="AM16" s="10">
        <v>13</v>
      </c>
      <c r="AN16" s="10">
        <v>0</v>
      </c>
      <c r="AO16" s="10">
        <v>18</v>
      </c>
      <c r="AP16" s="10">
        <v>0</v>
      </c>
      <c r="AQ16" s="10">
        <v>0</v>
      </c>
      <c r="AR16" s="10">
        <v>30</v>
      </c>
      <c r="AS16" s="10">
        <v>7</v>
      </c>
      <c r="AT16" s="10">
        <v>81</v>
      </c>
      <c r="AU16" s="10">
        <v>28</v>
      </c>
      <c r="AV16" s="10">
        <v>2</v>
      </c>
      <c r="AW16" s="10">
        <v>21</v>
      </c>
      <c r="AX16" s="10">
        <v>8</v>
      </c>
      <c r="AY16" s="10">
        <v>5</v>
      </c>
      <c r="AZ16" s="10">
        <v>71</v>
      </c>
      <c r="BA16" s="10">
        <v>47</v>
      </c>
      <c r="BB16" s="10">
        <v>155</v>
      </c>
      <c r="BC16" s="10">
        <v>0</v>
      </c>
      <c r="BD16" s="10">
        <v>0</v>
      </c>
      <c r="BE16" s="10">
        <v>54</v>
      </c>
      <c r="BF16">
        <v>1084</v>
      </c>
      <c r="BG16" s="11">
        <v>0.00774706269117521</v>
      </c>
    </row>
    <row r="17" spans="1:59" ht="12.75">
      <c r="A17" s="9" t="s">
        <v>71</v>
      </c>
      <c r="B17" s="10">
        <v>9</v>
      </c>
      <c r="C17" s="10">
        <v>0</v>
      </c>
      <c r="D17" s="10">
        <v>6</v>
      </c>
      <c r="E17" s="10">
        <v>84</v>
      </c>
      <c r="F17" s="10">
        <v>19</v>
      </c>
      <c r="G17" s="10">
        <v>4</v>
      </c>
      <c r="H17" s="10">
        <v>11</v>
      </c>
      <c r="I17" s="10">
        <v>4</v>
      </c>
      <c r="J17" s="10">
        <v>0</v>
      </c>
      <c r="K17" s="10">
        <v>7</v>
      </c>
      <c r="L17" s="10">
        <v>65</v>
      </c>
      <c r="M17" s="10">
        <v>49</v>
      </c>
      <c r="N17" s="10">
        <v>19</v>
      </c>
      <c r="O17" s="10">
        <v>12</v>
      </c>
      <c r="P17" s="10">
        <v>36</v>
      </c>
      <c r="Q17" s="10">
        <v>0</v>
      </c>
      <c r="R17" s="10">
        <v>0</v>
      </c>
      <c r="S17" s="10">
        <v>10</v>
      </c>
      <c r="T17" s="10">
        <v>37</v>
      </c>
      <c r="U17" s="10">
        <v>138</v>
      </c>
      <c r="V17" s="10">
        <v>7</v>
      </c>
      <c r="W17" s="10">
        <v>45</v>
      </c>
      <c r="X17" s="10">
        <v>12</v>
      </c>
      <c r="Y17" s="10">
        <v>8</v>
      </c>
      <c r="Z17" s="10">
        <v>5</v>
      </c>
      <c r="AA17" s="10">
        <v>0</v>
      </c>
      <c r="AB17" s="10">
        <v>0</v>
      </c>
      <c r="AC17" s="10">
        <v>1</v>
      </c>
      <c r="AD17" s="10">
        <v>14</v>
      </c>
      <c r="AE17" s="10">
        <v>3</v>
      </c>
      <c r="AF17" s="10">
        <v>0</v>
      </c>
      <c r="AG17" s="10">
        <v>17</v>
      </c>
      <c r="AH17" s="10">
        <v>13</v>
      </c>
      <c r="AI17" s="10">
        <v>0</v>
      </c>
      <c r="AJ17" s="10">
        <v>45</v>
      </c>
      <c r="AK17" s="10">
        <v>80</v>
      </c>
      <c r="AL17" s="10">
        <v>207</v>
      </c>
      <c r="AM17" s="10">
        <v>6</v>
      </c>
      <c r="AN17" s="10">
        <v>0</v>
      </c>
      <c r="AO17" s="10">
        <v>13</v>
      </c>
      <c r="AP17" s="10">
        <v>0</v>
      </c>
      <c r="AQ17" s="10">
        <v>0</v>
      </c>
      <c r="AR17" s="10">
        <v>42</v>
      </c>
      <c r="AS17" s="10">
        <v>5</v>
      </c>
      <c r="AT17" s="10">
        <v>148</v>
      </c>
      <c r="AU17" s="10">
        <v>64</v>
      </c>
      <c r="AV17" s="10">
        <v>6</v>
      </c>
      <c r="AW17" s="10">
        <v>19</v>
      </c>
      <c r="AX17" s="10">
        <v>11</v>
      </c>
      <c r="AY17" s="10">
        <v>16</v>
      </c>
      <c r="AZ17" s="10">
        <v>201</v>
      </c>
      <c r="BA17" s="10">
        <v>35</v>
      </c>
      <c r="BB17" s="10">
        <v>277</v>
      </c>
      <c r="BC17" s="10">
        <v>0</v>
      </c>
      <c r="BD17" s="10">
        <v>0</v>
      </c>
      <c r="BE17" s="10">
        <v>88</v>
      </c>
      <c r="BF17">
        <v>1898</v>
      </c>
      <c r="BG17" s="11">
        <v>0.013564506446356593</v>
      </c>
    </row>
    <row r="18" spans="1:59" ht="12.75">
      <c r="A18" s="9" t="s">
        <v>72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>
        <v>0</v>
      </c>
      <c r="BG18" s="11">
        <v>0</v>
      </c>
    </row>
    <row r="19" spans="1:59" ht="12.75">
      <c r="A19" s="9" t="s">
        <v>73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4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4</v>
      </c>
      <c r="Z19" s="10">
        <v>0</v>
      </c>
      <c r="AA19" s="10">
        <v>0</v>
      </c>
      <c r="AB19" s="10">
        <v>0</v>
      </c>
      <c r="AC19" s="10">
        <v>0</v>
      </c>
      <c r="AD19" s="10">
        <v>2</v>
      </c>
      <c r="AE19" s="10">
        <v>0</v>
      </c>
      <c r="AF19" s="10">
        <v>0</v>
      </c>
      <c r="AG19" s="10">
        <v>1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1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5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>
        <v>18</v>
      </c>
      <c r="BG19" s="11">
        <v>0.00012864126239958834</v>
      </c>
    </row>
    <row r="20" spans="1:59" ht="12.75">
      <c r="A20" s="9" t="s">
        <v>74</v>
      </c>
      <c r="B20" s="10">
        <v>0</v>
      </c>
      <c r="C20" s="10">
        <v>0</v>
      </c>
      <c r="D20" s="10">
        <v>1</v>
      </c>
      <c r="E20" s="10">
        <v>3</v>
      </c>
      <c r="F20" s="10">
        <v>5</v>
      </c>
      <c r="G20" s="10">
        <v>0</v>
      </c>
      <c r="H20" s="10">
        <v>0</v>
      </c>
      <c r="I20" s="10">
        <v>0</v>
      </c>
      <c r="J20" s="10">
        <v>0</v>
      </c>
      <c r="K20" s="10">
        <v>4</v>
      </c>
      <c r="L20" s="10">
        <v>3</v>
      </c>
      <c r="M20" s="10">
        <v>4</v>
      </c>
      <c r="N20" s="10">
        <v>2</v>
      </c>
      <c r="O20" s="10">
        <v>0</v>
      </c>
      <c r="P20" s="10">
        <v>3</v>
      </c>
      <c r="Q20" s="10">
        <v>0</v>
      </c>
      <c r="R20" s="10">
        <v>0</v>
      </c>
      <c r="S20" s="10">
        <v>0</v>
      </c>
      <c r="T20" s="10">
        <v>0</v>
      </c>
      <c r="U20" s="10">
        <v>9</v>
      </c>
      <c r="V20" s="10">
        <v>0</v>
      </c>
      <c r="W20" s="10">
        <v>1</v>
      </c>
      <c r="X20" s="10">
        <v>2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2</v>
      </c>
      <c r="AK20" s="10">
        <v>3</v>
      </c>
      <c r="AL20" s="10">
        <v>4</v>
      </c>
      <c r="AM20" s="10">
        <v>2</v>
      </c>
      <c r="AN20" s="10">
        <v>0</v>
      </c>
      <c r="AO20" s="10">
        <v>0</v>
      </c>
      <c r="AP20" s="10">
        <v>0</v>
      </c>
      <c r="AQ20" s="10">
        <v>0</v>
      </c>
      <c r="AR20" s="10">
        <v>1</v>
      </c>
      <c r="AS20" s="10">
        <v>2</v>
      </c>
      <c r="AT20" s="10">
        <v>9</v>
      </c>
      <c r="AU20" s="10">
        <v>3</v>
      </c>
      <c r="AV20" s="10">
        <v>0</v>
      </c>
      <c r="AW20" s="10">
        <v>1</v>
      </c>
      <c r="AX20" s="10">
        <v>0</v>
      </c>
      <c r="AY20" s="10">
        <v>1</v>
      </c>
      <c r="AZ20" s="10">
        <v>10</v>
      </c>
      <c r="BA20" s="10">
        <v>4</v>
      </c>
      <c r="BB20" s="10">
        <v>30</v>
      </c>
      <c r="BC20" s="10">
        <v>0</v>
      </c>
      <c r="BD20" s="10">
        <v>0</v>
      </c>
      <c r="BE20" s="10">
        <v>3</v>
      </c>
      <c r="BF20">
        <v>113</v>
      </c>
      <c r="BG20" s="11">
        <v>0.0008075812583974157</v>
      </c>
    </row>
    <row r="21" spans="1:59" ht="12.75">
      <c r="A21" s="9" t="s">
        <v>75</v>
      </c>
      <c r="B21" s="10">
        <v>2</v>
      </c>
      <c r="C21" s="10">
        <v>0</v>
      </c>
      <c r="D21" s="10">
        <v>1</v>
      </c>
      <c r="E21" s="10">
        <v>7</v>
      </c>
      <c r="F21" s="10">
        <v>12</v>
      </c>
      <c r="G21" s="10">
        <v>0</v>
      </c>
      <c r="H21" s="10">
        <v>0</v>
      </c>
      <c r="I21" s="10">
        <v>1</v>
      </c>
      <c r="J21" s="10">
        <v>0</v>
      </c>
      <c r="K21" s="10">
        <v>0</v>
      </c>
      <c r="L21" s="10">
        <v>6</v>
      </c>
      <c r="M21" s="10">
        <v>18</v>
      </c>
      <c r="N21" s="10">
        <v>3</v>
      </c>
      <c r="O21" s="10">
        <v>2</v>
      </c>
      <c r="P21" s="10">
        <v>5</v>
      </c>
      <c r="Q21" s="10">
        <v>3</v>
      </c>
      <c r="R21" s="10">
        <v>0</v>
      </c>
      <c r="S21" s="10">
        <v>1</v>
      </c>
      <c r="T21" s="10">
        <v>0</v>
      </c>
      <c r="U21" s="10">
        <v>27</v>
      </c>
      <c r="V21" s="10">
        <v>6</v>
      </c>
      <c r="W21" s="10">
        <v>6</v>
      </c>
      <c r="X21" s="10">
        <v>4</v>
      </c>
      <c r="Y21" s="10">
        <v>4</v>
      </c>
      <c r="Z21" s="10">
        <v>3</v>
      </c>
      <c r="AA21" s="10">
        <v>0</v>
      </c>
      <c r="AB21" s="10">
        <v>0</v>
      </c>
      <c r="AC21" s="10">
        <v>1</v>
      </c>
      <c r="AD21" s="10">
        <v>4</v>
      </c>
      <c r="AE21" s="10">
        <v>1</v>
      </c>
      <c r="AF21" s="10">
        <v>0</v>
      </c>
      <c r="AG21" s="10">
        <v>4</v>
      </c>
      <c r="AH21" s="10">
        <v>3</v>
      </c>
      <c r="AI21" s="10">
        <v>0</v>
      </c>
      <c r="AJ21" s="10">
        <v>3</v>
      </c>
      <c r="AK21" s="10">
        <v>7</v>
      </c>
      <c r="AL21" s="10">
        <v>24</v>
      </c>
      <c r="AM21" s="10">
        <v>6</v>
      </c>
      <c r="AN21" s="10">
        <v>0</v>
      </c>
      <c r="AO21" s="10">
        <v>4</v>
      </c>
      <c r="AP21" s="10">
        <v>0</v>
      </c>
      <c r="AQ21" s="10">
        <v>0</v>
      </c>
      <c r="AR21" s="10">
        <v>3</v>
      </c>
      <c r="AS21" s="10">
        <v>1</v>
      </c>
      <c r="AT21" s="10">
        <v>39</v>
      </c>
      <c r="AU21" s="10">
        <v>13</v>
      </c>
      <c r="AV21" s="10">
        <v>0</v>
      </c>
      <c r="AW21" s="10">
        <v>3</v>
      </c>
      <c r="AX21" s="10">
        <v>4</v>
      </c>
      <c r="AY21" s="10">
        <v>1</v>
      </c>
      <c r="AZ21" s="10">
        <v>21</v>
      </c>
      <c r="BA21" s="10">
        <v>30</v>
      </c>
      <c r="BB21" s="10">
        <v>75</v>
      </c>
      <c r="BC21" s="10">
        <v>0</v>
      </c>
      <c r="BD21" s="10">
        <v>0</v>
      </c>
      <c r="BE21" s="10">
        <v>22</v>
      </c>
      <c r="BF21">
        <v>380</v>
      </c>
      <c r="BG21" s="11">
        <v>0.0027157599839913098</v>
      </c>
    </row>
    <row r="22" spans="1:59" ht="12.75">
      <c r="A22" s="9" t="s">
        <v>76</v>
      </c>
      <c r="B22" s="10">
        <v>19</v>
      </c>
      <c r="C22" s="10">
        <v>0</v>
      </c>
      <c r="D22" s="10">
        <v>23</v>
      </c>
      <c r="E22" s="10">
        <v>89</v>
      </c>
      <c r="F22" s="10">
        <v>119</v>
      </c>
      <c r="G22" s="10">
        <v>26</v>
      </c>
      <c r="H22" s="10">
        <v>44</v>
      </c>
      <c r="I22" s="10">
        <v>22</v>
      </c>
      <c r="J22" s="10">
        <v>0</v>
      </c>
      <c r="K22" s="10">
        <v>46</v>
      </c>
      <c r="L22" s="10">
        <v>247</v>
      </c>
      <c r="M22" s="10">
        <v>197</v>
      </c>
      <c r="N22" s="10">
        <v>82</v>
      </c>
      <c r="O22" s="10">
        <v>18</v>
      </c>
      <c r="P22" s="10">
        <v>84</v>
      </c>
      <c r="Q22" s="10">
        <v>19</v>
      </c>
      <c r="R22" s="10">
        <v>0</v>
      </c>
      <c r="S22" s="10">
        <v>34</v>
      </c>
      <c r="T22" s="10">
        <v>104</v>
      </c>
      <c r="U22" s="10">
        <v>0</v>
      </c>
      <c r="V22" s="10">
        <v>14</v>
      </c>
      <c r="W22" s="10">
        <v>118</v>
      </c>
      <c r="X22" s="10">
        <v>37</v>
      </c>
      <c r="Y22" s="10">
        <v>45</v>
      </c>
      <c r="Z22" s="10">
        <v>26</v>
      </c>
      <c r="AA22" s="10">
        <v>0</v>
      </c>
      <c r="AB22" s="10">
        <v>0</v>
      </c>
      <c r="AC22" s="10">
        <v>42</v>
      </c>
      <c r="AD22" s="10">
        <v>38</v>
      </c>
      <c r="AE22" s="10">
        <v>52</v>
      </c>
      <c r="AF22" s="10">
        <v>0</v>
      </c>
      <c r="AG22" s="10">
        <v>34</v>
      </c>
      <c r="AH22" s="10">
        <v>46</v>
      </c>
      <c r="AI22" s="10">
        <v>0</v>
      </c>
      <c r="AJ22" s="10">
        <v>64</v>
      </c>
      <c r="AK22" s="10">
        <v>206</v>
      </c>
      <c r="AL22" s="10">
        <v>447</v>
      </c>
      <c r="AM22" s="10">
        <v>66</v>
      </c>
      <c r="AN22" s="10">
        <v>0</v>
      </c>
      <c r="AO22" s="10">
        <v>37</v>
      </c>
      <c r="AP22" s="10">
        <v>0</v>
      </c>
      <c r="AQ22" s="10">
        <v>0</v>
      </c>
      <c r="AR22" s="10">
        <v>99</v>
      </c>
      <c r="AS22" s="10">
        <v>44</v>
      </c>
      <c r="AT22" s="10">
        <v>459</v>
      </c>
      <c r="AU22" s="10">
        <v>148</v>
      </c>
      <c r="AV22" s="10">
        <v>17</v>
      </c>
      <c r="AW22" s="10">
        <v>72</v>
      </c>
      <c r="AX22" s="10">
        <v>46</v>
      </c>
      <c r="AY22" s="10">
        <v>30</v>
      </c>
      <c r="AZ22" s="10">
        <v>466</v>
      </c>
      <c r="BA22" s="10">
        <v>157</v>
      </c>
      <c r="BB22" s="10">
        <v>986</v>
      </c>
      <c r="BC22" s="10">
        <v>0</v>
      </c>
      <c r="BD22" s="10">
        <v>0</v>
      </c>
      <c r="BE22" s="10">
        <v>218</v>
      </c>
      <c r="BF22">
        <v>5187</v>
      </c>
      <c r="BG22" s="11">
        <v>0.037070123781481376</v>
      </c>
    </row>
    <row r="23" spans="1:59" ht="12.75">
      <c r="A23" s="9" t="s">
        <v>77</v>
      </c>
      <c r="B23" s="10">
        <v>3</v>
      </c>
      <c r="C23" s="10">
        <v>0</v>
      </c>
      <c r="D23" s="10">
        <v>1</v>
      </c>
      <c r="E23" s="10">
        <v>10</v>
      </c>
      <c r="F23" s="10">
        <v>37</v>
      </c>
      <c r="G23" s="10">
        <v>1</v>
      </c>
      <c r="H23" s="10">
        <v>2</v>
      </c>
      <c r="I23" s="10">
        <v>2</v>
      </c>
      <c r="J23" s="10">
        <v>0</v>
      </c>
      <c r="K23" s="10">
        <v>2</v>
      </c>
      <c r="L23" s="10">
        <v>7</v>
      </c>
      <c r="M23" s="10">
        <v>31</v>
      </c>
      <c r="N23" s="10">
        <v>3</v>
      </c>
      <c r="O23" s="10">
        <v>4</v>
      </c>
      <c r="P23" s="10">
        <v>5</v>
      </c>
      <c r="Q23" s="10">
        <v>0</v>
      </c>
      <c r="R23" s="10">
        <v>0</v>
      </c>
      <c r="S23" s="10">
        <v>8</v>
      </c>
      <c r="T23" s="10">
        <v>11</v>
      </c>
      <c r="U23" s="10">
        <v>53</v>
      </c>
      <c r="V23" s="10">
        <v>0</v>
      </c>
      <c r="W23" s="10">
        <v>5</v>
      </c>
      <c r="X23" s="10">
        <v>14</v>
      </c>
      <c r="Y23" s="10">
        <v>7</v>
      </c>
      <c r="Z23" s="10">
        <v>10</v>
      </c>
      <c r="AA23" s="10">
        <v>0</v>
      </c>
      <c r="AB23" s="10">
        <v>0</v>
      </c>
      <c r="AC23" s="10">
        <v>3</v>
      </c>
      <c r="AD23" s="10">
        <v>2</v>
      </c>
      <c r="AE23" s="10">
        <v>2</v>
      </c>
      <c r="AF23" s="10">
        <v>0</v>
      </c>
      <c r="AG23" s="10">
        <v>5</v>
      </c>
      <c r="AH23" s="10">
        <v>4</v>
      </c>
      <c r="AI23" s="10">
        <v>0</v>
      </c>
      <c r="AJ23" s="10">
        <v>4</v>
      </c>
      <c r="AK23" s="10">
        <v>10</v>
      </c>
      <c r="AL23" s="10">
        <v>30</v>
      </c>
      <c r="AM23" s="10">
        <v>5</v>
      </c>
      <c r="AN23" s="10">
        <v>0</v>
      </c>
      <c r="AO23" s="10">
        <v>4</v>
      </c>
      <c r="AP23" s="10">
        <v>0</v>
      </c>
      <c r="AQ23" s="10">
        <v>0</v>
      </c>
      <c r="AR23" s="10">
        <v>1</v>
      </c>
      <c r="AS23" s="10">
        <v>1</v>
      </c>
      <c r="AT23" s="10">
        <v>35</v>
      </c>
      <c r="AU23" s="10">
        <v>7</v>
      </c>
      <c r="AV23" s="10">
        <v>0</v>
      </c>
      <c r="AW23" s="10">
        <v>13</v>
      </c>
      <c r="AX23" s="10">
        <v>7</v>
      </c>
      <c r="AY23" s="10">
        <v>1</v>
      </c>
      <c r="AZ23" s="10">
        <v>13</v>
      </c>
      <c r="BA23" s="10">
        <v>16</v>
      </c>
      <c r="BB23" s="10">
        <v>102</v>
      </c>
      <c r="BC23" s="10">
        <v>0</v>
      </c>
      <c r="BD23" s="10">
        <v>0</v>
      </c>
      <c r="BE23" s="10">
        <v>25</v>
      </c>
      <c r="BF23">
        <v>506</v>
      </c>
      <c r="BG23" s="11">
        <v>0.003616248820788428</v>
      </c>
    </row>
    <row r="24" spans="1:59" ht="12.75">
      <c r="A24" s="9" t="s">
        <v>78</v>
      </c>
      <c r="B24" s="10">
        <v>10</v>
      </c>
      <c r="C24" s="10">
        <v>0</v>
      </c>
      <c r="D24" s="10">
        <v>9</v>
      </c>
      <c r="E24" s="10">
        <v>55</v>
      </c>
      <c r="F24" s="10">
        <v>51</v>
      </c>
      <c r="G24" s="10">
        <v>21</v>
      </c>
      <c r="H24" s="10">
        <v>34</v>
      </c>
      <c r="I24" s="10">
        <v>56</v>
      </c>
      <c r="J24" s="10">
        <v>0</v>
      </c>
      <c r="K24" s="10">
        <v>25</v>
      </c>
      <c r="L24" s="10">
        <v>142</v>
      </c>
      <c r="M24" s="10">
        <v>112</v>
      </c>
      <c r="N24" s="10">
        <v>41</v>
      </c>
      <c r="O24" s="10">
        <v>16</v>
      </c>
      <c r="P24" s="10">
        <v>34</v>
      </c>
      <c r="Q24" s="10">
        <v>10</v>
      </c>
      <c r="R24" s="10">
        <v>0</v>
      </c>
      <c r="S24" s="10">
        <v>19</v>
      </c>
      <c r="T24" s="10">
        <v>83</v>
      </c>
      <c r="U24" s="10">
        <v>345</v>
      </c>
      <c r="V24" s="10">
        <v>12</v>
      </c>
      <c r="W24" s="10">
        <v>0</v>
      </c>
      <c r="X24" s="10">
        <v>15</v>
      </c>
      <c r="Y24" s="10">
        <v>10</v>
      </c>
      <c r="Z24" s="10">
        <v>13</v>
      </c>
      <c r="AA24" s="10">
        <v>0</v>
      </c>
      <c r="AB24" s="10">
        <v>0</v>
      </c>
      <c r="AC24" s="10">
        <v>32</v>
      </c>
      <c r="AD24" s="10">
        <v>16</v>
      </c>
      <c r="AE24" s="10">
        <v>29</v>
      </c>
      <c r="AF24" s="10">
        <v>0</v>
      </c>
      <c r="AG24" s="10">
        <v>14</v>
      </c>
      <c r="AH24" s="10">
        <v>21</v>
      </c>
      <c r="AI24" s="10">
        <v>0</v>
      </c>
      <c r="AJ24" s="10">
        <v>30</v>
      </c>
      <c r="AK24" s="10">
        <v>106</v>
      </c>
      <c r="AL24" s="10">
        <v>252</v>
      </c>
      <c r="AM24" s="10">
        <v>14</v>
      </c>
      <c r="AN24" s="10">
        <v>0</v>
      </c>
      <c r="AO24" s="10">
        <v>21</v>
      </c>
      <c r="AP24" s="10">
        <v>0</v>
      </c>
      <c r="AQ24" s="10">
        <v>0</v>
      </c>
      <c r="AR24" s="10">
        <v>27</v>
      </c>
      <c r="AS24" s="10">
        <v>37</v>
      </c>
      <c r="AT24" s="10">
        <v>281</v>
      </c>
      <c r="AU24" s="10">
        <v>97</v>
      </c>
      <c r="AV24" s="10">
        <v>7</v>
      </c>
      <c r="AW24" s="10">
        <v>51</v>
      </c>
      <c r="AX24" s="10">
        <v>27</v>
      </c>
      <c r="AY24" s="10">
        <v>27</v>
      </c>
      <c r="AZ24" s="10">
        <v>300</v>
      </c>
      <c r="BA24" s="10">
        <v>76</v>
      </c>
      <c r="BB24" s="10">
        <v>790</v>
      </c>
      <c r="BC24" s="10">
        <v>0</v>
      </c>
      <c r="BD24" s="10">
        <v>0</v>
      </c>
      <c r="BE24" s="10">
        <v>115</v>
      </c>
      <c r="BF24">
        <v>3483</v>
      </c>
      <c r="BG24" s="11">
        <v>0.024892084274320346</v>
      </c>
    </row>
    <row r="25" spans="1:59" ht="12.75">
      <c r="A25" s="9" t="s">
        <v>79</v>
      </c>
      <c r="B25" s="10">
        <v>6</v>
      </c>
      <c r="C25" s="10">
        <v>0</v>
      </c>
      <c r="D25" s="10">
        <v>7</v>
      </c>
      <c r="E25" s="10">
        <v>8</v>
      </c>
      <c r="F25" s="10">
        <v>36</v>
      </c>
      <c r="G25" s="10">
        <v>6</v>
      </c>
      <c r="H25" s="10">
        <v>2</v>
      </c>
      <c r="I25" s="10">
        <v>1</v>
      </c>
      <c r="J25" s="10">
        <v>0</v>
      </c>
      <c r="K25" s="10">
        <v>2</v>
      </c>
      <c r="L25" s="10">
        <v>16</v>
      </c>
      <c r="M25" s="10">
        <v>39</v>
      </c>
      <c r="N25" s="10">
        <v>14</v>
      </c>
      <c r="O25" s="10">
        <v>5</v>
      </c>
      <c r="P25" s="10">
        <v>19</v>
      </c>
      <c r="Q25" s="10">
        <v>1</v>
      </c>
      <c r="R25" s="10">
        <v>0</v>
      </c>
      <c r="S25" s="10">
        <v>8</v>
      </c>
      <c r="T25" s="10">
        <v>17</v>
      </c>
      <c r="U25" s="10">
        <v>85</v>
      </c>
      <c r="V25" s="10">
        <v>5</v>
      </c>
      <c r="W25" s="10">
        <v>28</v>
      </c>
      <c r="X25" s="10">
        <v>0</v>
      </c>
      <c r="Y25" s="10">
        <v>6</v>
      </c>
      <c r="Z25" s="10">
        <v>6</v>
      </c>
      <c r="AA25" s="10">
        <v>0</v>
      </c>
      <c r="AB25" s="10">
        <v>0</v>
      </c>
      <c r="AC25" s="10">
        <v>1</v>
      </c>
      <c r="AD25" s="10">
        <v>15</v>
      </c>
      <c r="AE25" s="10">
        <v>6</v>
      </c>
      <c r="AF25" s="10">
        <v>0</v>
      </c>
      <c r="AG25" s="10">
        <v>10</v>
      </c>
      <c r="AH25" s="10">
        <v>19</v>
      </c>
      <c r="AI25" s="10">
        <v>0</v>
      </c>
      <c r="AJ25" s="10">
        <v>10</v>
      </c>
      <c r="AK25" s="10">
        <v>41</v>
      </c>
      <c r="AL25" s="10">
        <v>67</v>
      </c>
      <c r="AM25" s="10">
        <v>5</v>
      </c>
      <c r="AN25" s="10">
        <v>0</v>
      </c>
      <c r="AO25" s="10">
        <v>10</v>
      </c>
      <c r="AP25" s="10">
        <v>0</v>
      </c>
      <c r="AQ25" s="10">
        <v>0</v>
      </c>
      <c r="AR25" s="10">
        <v>7</v>
      </c>
      <c r="AS25" s="10">
        <v>5</v>
      </c>
      <c r="AT25" s="10">
        <v>84</v>
      </c>
      <c r="AU25" s="10">
        <v>17</v>
      </c>
      <c r="AV25" s="10">
        <v>3</v>
      </c>
      <c r="AW25" s="10">
        <v>17</v>
      </c>
      <c r="AX25" s="10">
        <v>4</v>
      </c>
      <c r="AY25" s="10">
        <v>8</v>
      </c>
      <c r="AZ25" s="10">
        <v>81</v>
      </c>
      <c r="BA25" s="10">
        <v>24</v>
      </c>
      <c r="BB25" s="10">
        <v>132</v>
      </c>
      <c r="BC25" s="10">
        <v>0</v>
      </c>
      <c r="BD25" s="10">
        <v>0</v>
      </c>
      <c r="BE25" s="10">
        <v>29</v>
      </c>
      <c r="BF25">
        <v>912</v>
      </c>
      <c r="BG25" s="11">
        <v>0.0065178239615791425</v>
      </c>
    </row>
    <row r="26" spans="1:59" ht="12.75">
      <c r="A26" s="9" t="s">
        <v>80</v>
      </c>
      <c r="B26" s="10">
        <v>9</v>
      </c>
      <c r="C26" s="10">
        <v>0</v>
      </c>
      <c r="D26" s="10">
        <v>10</v>
      </c>
      <c r="E26" s="10">
        <v>27</v>
      </c>
      <c r="F26" s="10">
        <v>68</v>
      </c>
      <c r="G26" s="10">
        <v>27</v>
      </c>
      <c r="H26" s="10">
        <v>12</v>
      </c>
      <c r="I26" s="10">
        <v>64</v>
      </c>
      <c r="J26" s="10">
        <v>0</v>
      </c>
      <c r="K26" s="10">
        <v>8</v>
      </c>
      <c r="L26" s="10">
        <v>66</v>
      </c>
      <c r="M26" s="10">
        <v>73</v>
      </c>
      <c r="N26" s="10">
        <v>33</v>
      </c>
      <c r="O26" s="10">
        <v>29</v>
      </c>
      <c r="P26" s="10">
        <v>22</v>
      </c>
      <c r="Q26" s="10">
        <v>7</v>
      </c>
      <c r="R26" s="10">
        <v>0</v>
      </c>
      <c r="S26" s="10">
        <v>8</v>
      </c>
      <c r="T26" s="10">
        <v>28</v>
      </c>
      <c r="U26" s="10">
        <v>93</v>
      </c>
      <c r="V26" s="10">
        <v>7</v>
      </c>
      <c r="W26" s="10">
        <v>36</v>
      </c>
      <c r="X26" s="10">
        <v>9</v>
      </c>
      <c r="Y26" s="10">
        <v>0</v>
      </c>
      <c r="Z26" s="10">
        <v>14</v>
      </c>
      <c r="AA26" s="10">
        <v>0</v>
      </c>
      <c r="AB26" s="10">
        <v>0</v>
      </c>
      <c r="AC26" s="10">
        <v>98</v>
      </c>
      <c r="AD26" s="10">
        <v>15</v>
      </c>
      <c r="AE26" s="10">
        <v>14</v>
      </c>
      <c r="AF26" s="10">
        <v>0</v>
      </c>
      <c r="AG26" s="10">
        <v>15</v>
      </c>
      <c r="AH26" s="10">
        <v>11</v>
      </c>
      <c r="AI26" s="10">
        <v>0</v>
      </c>
      <c r="AJ26" s="10">
        <v>24</v>
      </c>
      <c r="AK26" s="10">
        <v>44</v>
      </c>
      <c r="AL26" s="10">
        <v>123</v>
      </c>
      <c r="AM26" s="10">
        <v>16</v>
      </c>
      <c r="AN26" s="10">
        <v>0</v>
      </c>
      <c r="AO26" s="10">
        <v>12</v>
      </c>
      <c r="AP26" s="10">
        <v>0</v>
      </c>
      <c r="AQ26" s="10">
        <v>0</v>
      </c>
      <c r="AR26" s="10">
        <v>20</v>
      </c>
      <c r="AS26" s="10">
        <v>16</v>
      </c>
      <c r="AT26" s="10">
        <v>109</v>
      </c>
      <c r="AU26" s="10">
        <v>41</v>
      </c>
      <c r="AV26" s="10">
        <v>2</v>
      </c>
      <c r="AW26" s="10">
        <v>28</v>
      </c>
      <c r="AX26" s="10">
        <v>29</v>
      </c>
      <c r="AY26" s="10">
        <v>17</v>
      </c>
      <c r="AZ26" s="10">
        <v>99</v>
      </c>
      <c r="BA26" s="10">
        <v>41</v>
      </c>
      <c r="BB26" s="10">
        <v>247</v>
      </c>
      <c r="BC26" s="10">
        <v>0</v>
      </c>
      <c r="BD26" s="10">
        <v>0</v>
      </c>
      <c r="BE26" s="10">
        <v>48</v>
      </c>
      <c r="BF26">
        <v>1719</v>
      </c>
      <c r="BG26" s="11">
        <v>0.012285240559160688</v>
      </c>
    </row>
    <row r="27" spans="1:59" ht="12.75">
      <c r="A27" s="9" t="s">
        <v>81</v>
      </c>
      <c r="B27" s="10">
        <v>2</v>
      </c>
      <c r="C27" s="10">
        <v>0</v>
      </c>
      <c r="D27" s="10">
        <v>2</v>
      </c>
      <c r="E27" s="10">
        <v>12</v>
      </c>
      <c r="F27" s="10">
        <v>22</v>
      </c>
      <c r="G27" s="10">
        <v>3</v>
      </c>
      <c r="H27" s="10">
        <v>5</v>
      </c>
      <c r="I27" s="10">
        <v>3</v>
      </c>
      <c r="J27" s="10">
        <v>0</v>
      </c>
      <c r="K27" s="10">
        <v>4</v>
      </c>
      <c r="L27" s="10">
        <v>31</v>
      </c>
      <c r="M27" s="10">
        <v>20</v>
      </c>
      <c r="N27" s="10">
        <v>9</v>
      </c>
      <c r="O27" s="10">
        <v>0</v>
      </c>
      <c r="P27" s="10">
        <v>6</v>
      </c>
      <c r="Q27" s="10">
        <v>2</v>
      </c>
      <c r="R27" s="10">
        <v>0</v>
      </c>
      <c r="S27" s="10">
        <v>4</v>
      </c>
      <c r="T27" s="10">
        <v>33</v>
      </c>
      <c r="U27" s="10">
        <v>33</v>
      </c>
      <c r="V27" s="10">
        <v>7</v>
      </c>
      <c r="W27" s="10">
        <v>7</v>
      </c>
      <c r="X27" s="10">
        <v>4</v>
      </c>
      <c r="Y27" s="10">
        <v>6</v>
      </c>
      <c r="Z27" s="10">
        <v>0</v>
      </c>
      <c r="AA27" s="10">
        <v>0</v>
      </c>
      <c r="AB27" s="10">
        <v>0</v>
      </c>
      <c r="AC27" s="10">
        <v>4</v>
      </c>
      <c r="AD27" s="10">
        <v>4</v>
      </c>
      <c r="AE27" s="10">
        <v>8</v>
      </c>
      <c r="AF27" s="10">
        <v>0</v>
      </c>
      <c r="AG27" s="10">
        <v>2</v>
      </c>
      <c r="AH27" s="10">
        <v>10</v>
      </c>
      <c r="AI27" s="10">
        <v>0</v>
      </c>
      <c r="AJ27" s="10">
        <v>3</v>
      </c>
      <c r="AK27" s="10">
        <v>12</v>
      </c>
      <c r="AL27" s="10">
        <v>24</v>
      </c>
      <c r="AM27" s="10">
        <v>7</v>
      </c>
      <c r="AN27" s="10">
        <v>0</v>
      </c>
      <c r="AO27" s="10">
        <v>4</v>
      </c>
      <c r="AP27" s="10">
        <v>0</v>
      </c>
      <c r="AQ27" s="10">
        <v>0</v>
      </c>
      <c r="AR27" s="10">
        <v>8</v>
      </c>
      <c r="AS27" s="10">
        <v>5</v>
      </c>
      <c r="AT27" s="10">
        <v>54</v>
      </c>
      <c r="AU27" s="10">
        <v>13</v>
      </c>
      <c r="AV27" s="10">
        <v>0</v>
      </c>
      <c r="AW27" s="10">
        <v>8</v>
      </c>
      <c r="AX27" s="10">
        <v>1</v>
      </c>
      <c r="AY27" s="10">
        <v>2</v>
      </c>
      <c r="AZ27" s="10">
        <v>35</v>
      </c>
      <c r="BA27" s="10">
        <v>18</v>
      </c>
      <c r="BB27" s="10">
        <v>83</v>
      </c>
      <c r="BC27" s="10">
        <v>0</v>
      </c>
      <c r="BD27" s="10">
        <v>0</v>
      </c>
      <c r="BE27" s="10">
        <v>16</v>
      </c>
      <c r="BF27">
        <v>536</v>
      </c>
      <c r="BG27" s="11">
        <v>0.0038306509247877417</v>
      </c>
    </row>
    <row r="28" spans="1:59" ht="12.75">
      <c r="A28" s="9" t="s">
        <v>82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>
        <v>0</v>
      </c>
      <c r="BG28" s="11">
        <v>0</v>
      </c>
    </row>
    <row r="29" spans="1:59" ht="12.75">
      <c r="A29" s="9" t="s">
        <v>83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>
        <v>0</v>
      </c>
      <c r="BG29" s="11">
        <v>0</v>
      </c>
    </row>
    <row r="30" spans="1:59" ht="12.75">
      <c r="A30" s="9" t="s">
        <v>84</v>
      </c>
      <c r="B30" s="10">
        <v>4</v>
      </c>
      <c r="C30" s="10">
        <v>0</v>
      </c>
      <c r="D30" s="10">
        <v>12</v>
      </c>
      <c r="E30" s="10">
        <v>9</v>
      </c>
      <c r="F30" s="10">
        <v>25</v>
      </c>
      <c r="G30" s="10">
        <v>8</v>
      </c>
      <c r="H30" s="10">
        <v>3</v>
      </c>
      <c r="I30" s="10">
        <v>68</v>
      </c>
      <c r="J30" s="10">
        <v>0</v>
      </c>
      <c r="K30" s="10">
        <v>9</v>
      </c>
      <c r="L30" s="10">
        <v>49</v>
      </c>
      <c r="M30" s="10">
        <v>25</v>
      </c>
      <c r="N30" s="10">
        <v>9</v>
      </c>
      <c r="O30" s="10">
        <v>12</v>
      </c>
      <c r="P30" s="10">
        <v>8</v>
      </c>
      <c r="Q30" s="10">
        <v>2</v>
      </c>
      <c r="R30" s="10">
        <v>0</v>
      </c>
      <c r="S30" s="10">
        <v>4</v>
      </c>
      <c r="T30" s="10">
        <v>17</v>
      </c>
      <c r="U30" s="10">
        <v>48</v>
      </c>
      <c r="V30" s="10">
        <v>11</v>
      </c>
      <c r="W30" s="10">
        <v>26</v>
      </c>
      <c r="X30" s="10">
        <v>9</v>
      </c>
      <c r="Y30" s="10">
        <v>17</v>
      </c>
      <c r="Z30" s="10">
        <v>2</v>
      </c>
      <c r="AA30" s="10">
        <v>0</v>
      </c>
      <c r="AB30" s="10">
        <v>0</v>
      </c>
      <c r="AC30" s="10">
        <v>0</v>
      </c>
      <c r="AD30" s="10">
        <v>11</v>
      </c>
      <c r="AE30" s="10">
        <v>12</v>
      </c>
      <c r="AF30" s="10">
        <v>0</v>
      </c>
      <c r="AG30" s="10">
        <v>6</v>
      </c>
      <c r="AH30" s="10">
        <v>6</v>
      </c>
      <c r="AI30" s="10">
        <v>0</v>
      </c>
      <c r="AJ30" s="10">
        <v>9</v>
      </c>
      <c r="AK30" s="10">
        <v>27</v>
      </c>
      <c r="AL30" s="10">
        <v>83</v>
      </c>
      <c r="AM30" s="10">
        <v>10</v>
      </c>
      <c r="AN30" s="10">
        <v>0</v>
      </c>
      <c r="AO30" s="10">
        <v>10</v>
      </c>
      <c r="AP30" s="10">
        <v>0</v>
      </c>
      <c r="AQ30" s="10">
        <v>0</v>
      </c>
      <c r="AR30" s="10">
        <v>12</v>
      </c>
      <c r="AS30" s="10">
        <v>1</v>
      </c>
      <c r="AT30" s="10">
        <v>62</v>
      </c>
      <c r="AU30" s="10">
        <v>17</v>
      </c>
      <c r="AV30" s="10">
        <v>2</v>
      </c>
      <c r="AW30" s="10">
        <v>19</v>
      </c>
      <c r="AX30" s="10">
        <v>20</v>
      </c>
      <c r="AY30" s="10">
        <v>5</v>
      </c>
      <c r="AZ30" s="10">
        <v>75</v>
      </c>
      <c r="BA30" s="10">
        <v>25</v>
      </c>
      <c r="BB30" s="10">
        <v>140</v>
      </c>
      <c r="BC30" s="10">
        <v>0</v>
      </c>
      <c r="BD30" s="10">
        <v>0</v>
      </c>
      <c r="BE30" s="10">
        <v>27</v>
      </c>
      <c r="BF30">
        <v>956</v>
      </c>
      <c r="BG30" s="11">
        <v>0.006832280380778137</v>
      </c>
    </row>
    <row r="31" spans="1:59" ht="12.75">
      <c r="A31" s="9" t="s">
        <v>85</v>
      </c>
      <c r="B31" s="10">
        <v>2</v>
      </c>
      <c r="C31" s="10">
        <v>0</v>
      </c>
      <c r="D31" s="10">
        <v>0</v>
      </c>
      <c r="E31" s="10">
        <v>2</v>
      </c>
      <c r="F31" s="10">
        <v>11</v>
      </c>
      <c r="G31" s="10">
        <v>0</v>
      </c>
      <c r="H31" s="10">
        <v>3</v>
      </c>
      <c r="I31" s="10">
        <v>4</v>
      </c>
      <c r="J31" s="10">
        <v>0</v>
      </c>
      <c r="K31" s="10">
        <v>3</v>
      </c>
      <c r="L31" s="10">
        <v>11</v>
      </c>
      <c r="M31" s="10">
        <v>12</v>
      </c>
      <c r="N31" s="10">
        <v>8</v>
      </c>
      <c r="O31" s="10">
        <v>1</v>
      </c>
      <c r="P31" s="10">
        <v>10</v>
      </c>
      <c r="Q31" s="10">
        <v>1</v>
      </c>
      <c r="R31" s="10">
        <v>0</v>
      </c>
      <c r="S31" s="10">
        <v>2</v>
      </c>
      <c r="T31" s="10">
        <v>3</v>
      </c>
      <c r="U31" s="10">
        <v>16</v>
      </c>
      <c r="V31" s="10">
        <v>1</v>
      </c>
      <c r="W31" s="10">
        <v>6</v>
      </c>
      <c r="X31" s="10">
        <v>0</v>
      </c>
      <c r="Y31" s="10">
        <v>2</v>
      </c>
      <c r="Z31" s="10">
        <v>2</v>
      </c>
      <c r="AA31" s="10">
        <v>0</v>
      </c>
      <c r="AB31" s="10">
        <v>0</v>
      </c>
      <c r="AC31" s="10">
        <v>0</v>
      </c>
      <c r="AD31" s="10">
        <v>0</v>
      </c>
      <c r="AE31" s="10">
        <v>6</v>
      </c>
      <c r="AF31" s="10">
        <v>0</v>
      </c>
      <c r="AG31" s="10">
        <v>2</v>
      </c>
      <c r="AH31" s="10">
        <v>5</v>
      </c>
      <c r="AI31" s="10">
        <v>0</v>
      </c>
      <c r="AJ31" s="10">
        <v>3</v>
      </c>
      <c r="AK31" s="10">
        <v>4</v>
      </c>
      <c r="AL31" s="10">
        <v>25</v>
      </c>
      <c r="AM31" s="10">
        <v>3</v>
      </c>
      <c r="AN31" s="10">
        <v>0</v>
      </c>
      <c r="AO31" s="10">
        <v>2</v>
      </c>
      <c r="AP31" s="10">
        <v>0</v>
      </c>
      <c r="AQ31" s="10">
        <v>0</v>
      </c>
      <c r="AR31" s="10">
        <v>2</v>
      </c>
      <c r="AS31" s="10">
        <v>1</v>
      </c>
      <c r="AT31" s="10">
        <v>17</v>
      </c>
      <c r="AU31" s="10">
        <v>5</v>
      </c>
      <c r="AV31" s="10">
        <v>1</v>
      </c>
      <c r="AW31" s="10">
        <v>7</v>
      </c>
      <c r="AX31" s="10">
        <v>3</v>
      </c>
      <c r="AY31" s="10">
        <v>4</v>
      </c>
      <c r="AZ31" s="10">
        <v>26</v>
      </c>
      <c r="BA31" s="10">
        <v>12</v>
      </c>
      <c r="BB31" s="10">
        <v>42</v>
      </c>
      <c r="BC31" s="10">
        <v>0</v>
      </c>
      <c r="BD31" s="10">
        <v>0</v>
      </c>
      <c r="BE31" s="10">
        <v>10</v>
      </c>
      <c r="BF31">
        <v>280</v>
      </c>
      <c r="BG31" s="11">
        <v>0.0020010863039935964</v>
      </c>
    </row>
    <row r="32" spans="1:59" ht="12.75">
      <c r="A32" s="9" t="s">
        <v>86</v>
      </c>
      <c r="B32" s="10">
        <v>10</v>
      </c>
      <c r="C32" s="10">
        <v>0</v>
      </c>
      <c r="D32" s="10">
        <v>7</v>
      </c>
      <c r="E32" s="10">
        <v>33</v>
      </c>
      <c r="F32" s="10">
        <v>63</v>
      </c>
      <c r="G32" s="10">
        <v>13</v>
      </c>
      <c r="H32" s="10">
        <v>19</v>
      </c>
      <c r="I32" s="10">
        <v>22</v>
      </c>
      <c r="J32" s="10">
        <v>0</v>
      </c>
      <c r="K32" s="10">
        <v>14</v>
      </c>
      <c r="L32" s="10">
        <v>110</v>
      </c>
      <c r="M32" s="10">
        <v>102</v>
      </c>
      <c r="N32" s="10">
        <v>38</v>
      </c>
      <c r="O32" s="10">
        <v>6</v>
      </c>
      <c r="P32" s="10">
        <v>44</v>
      </c>
      <c r="Q32" s="10">
        <v>4</v>
      </c>
      <c r="R32" s="10">
        <v>0</v>
      </c>
      <c r="S32" s="10">
        <v>12</v>
      </c>
      <c r="T32" s="10">
        <v>48</v>
      </c>
      <c r="U32" s="10">
        <v>206</v>
      </c>
      <c r="V32" s="10">
        <v>10</v>
      </c>
      <c r="W32" s="10">
        <v>55</v>
      </c>
      <c r="X32" s="10">
        <v>17</v>
      </c>
      <c r="Y32" s="10">
        <v>14</v>
      </c>
      <c r="Z32" s="10">
        <v>8</v>
      </c>
      <c r="AA32" s="10">
        <v>0</v>
      </c>
      <c r="AB32" s="10">
        <v>0</v>
      </c>
      <c r="AC32" s="10">
        <v>15</v>
      </c>
      <c r="AD32" s="10">
        <v>20</v>
      </c>
      <c r="AE32" s="10">
        <v>0</v>
      </c>
      <c r="AF32" s="10">
        <v>0</v>
      </c>
      <c r="AG32" s="10">
        <v>12</v>
      </c>
      <c r="AH32" s="10">
        <v>23</v>
      </c>
      <c r="AI32" s="10">
        <v>0</v>
      </c>
      <c r="AJ32" s="10">
        <v>31</v>
      </c>
      <c r="AK32" s="10">
        <v>82</v>
      </c>
      <c r="AL32" s="10">
        <v>218</v>
      </c>
      <c r="AM32" s="10">
        <v>14</v>
      </c>
      <c r="AN32" s="10">
        <v>0</v>
      </c>
      <c r="AO32" s="10">
        <v>25</v>
      </c>
      <c r="AP32" s="10">
        <v>0</v>
      </c>
      <c r="AQ32" s="10">
        <v>0</v>
      </c>
      <c r="AR32" s="10">
        <v>33</v>
      </c>
      <c r="AS32" s="10">
        <v>18</v>
      </c>
      <c r="AT32" s="10">
        <v>186</v>
      </c>
      <c r="AU32" s="10">
        <v>80</v>
      </c>
      <c r="AV32" s="10">
        <v>0</v>
      </c>
      <c r="AW32" s="10">
        <v>43</v>
      </c>
      <c r="AX32" s="10">
        <v>17</v>
      </c>
      <c r="AY32" s="10">
        <v>15</v>
      </c>
      <c r="AZ32" s="10">
        <v>206</v>
      </c>
      <c r="BA32" s="10">
        <v>67</v>
      </c>
      <c r="BB32" s="10">
        <v>488</v>
      </c>
      <c r="BC32" s="10">
        <v>0</v>
      </c>
      <c r="BD32" s="10">
        <v>0</v>
      </c>
      <c r="BE32" s="10">
        <v>89</v>
      </c>
      <c r="BF32">
        <v>2537</v>
      </c>
      <c r="BG32" s="11">
        <v>0.01813127126154198</v>
      </c>
    </row>
    <row r="33" spans="1:59" ht="12.75">
      <c r="A33" s="9" t="s">
        <v>87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>
        <v>0</v>
      </c>
      <c r="BG33" s="11">
        <v>0</v>
      </c>
    </row>
    <row r="34" spans="1:59" ht="12.75">
      <c r="A34" s="9" t="s">
        <v>88</v>
      </c>
      <c r="B34" s="10">
        <v>7</v>
      </c>
      <c r="C34" s="10">
        <v>0</v>
      </c>
      <c r="D34" s="10">
        <v>1</v>
      </c>
      <c r="E34" s="10">
        <v>15</v>
      </c>
      <c r="F34" s="10">
        <v>34</v>
      </c>
      <c r="G34" s="10">
        <v>2</v>
      </c>
      <c r="H34" s="10">
        <v>5</v>
      </c>
      <c r="I34" s="10">
        <v>5</v>
      </c>
      <c r="J34" s="10">
        <v>0</v>
      </c>
      <c r="K34" s="10">
        <v>5</v>
      </c>
      <c r="L34" s="10">
        <v>41</v>
      </c>
      <c r="M34" s="10">
        <v>34</v>
      </c>
      <c r="N34" s="10">
        <v>13</v>
      </c>
      <c r="O34" s="10">
        <v>11</v>
      </c>
      <c r="P34" s="10">
        <v>14</v>
      </c>
      <c r="Q34" s="10">
        <v>3</v>
      </c>
      <c r="R34" s="10">
        <v>0</v>
      </c>
      <c r="S34" s="10">
        <v>8</v>
      </c>
      <c r="T34" s="10">
        <v>31</v>
      </c>
      <c r="U34" s="10">
        <v>61</v>
      </c>
      <c r="V34" s="10">
        <v>7</v>
      </c>
      <c r="W34" s="10">
        <v>13</v>
      </c>
      <c r="X34" s="10">
        <v>17</v>
      </c>
      <c r="Y34" s="10">
        <v>16</v>
      </c>
      <c r="Z34" s="10">
        <v>1</v>
      </c>
      <c r="AA34" s="10">
        <v>0</v>
      </c>
      <c r="AB34" s="10">
        <v>0</v>
      </c>
      <c r="AC34" s="10">
        <v>17</v>
      </c>
      <c r="AD34" s="10">
        <v>13</v>
      </c>
      <c r="AE34" s="10">
        <v>8</v>
      </c>
      <c r="AF34" s="10">
        <v>0</v>
      </c>
      <c r="AG34" s="10">
        <v>0</v>
      </c>
      <c r="AH34" s="10">
        <v>8</v>
      </c>
      <c r="AI34" s="10">
        <v>0</v>
      </c>
      <c r="AJ34" s="10">
        <v>12</v>
      </c>
      <c r="AK34" s="10">
        <v>28</v>
      </c>
      <c r="AL34" s="10">
        <v>47</v>
      </c>
      <c r="AM34" s="10">
        <v>7</v>
      </c>
      <c r="AN34" s="10">
        <v>0</v>
      </c>
      <c r="AO34" s="10">
        <v>10</v>
      </c>
      <c r="AP34" s="10">
        <v>0</v>
      </c>
      <c r="AQ34" s="10">
        <v>0</v>
      </c>
      <c r="AR34" s="10">
        <v>11</v>
      </c>
      <c r="AS34" s="10">
        <v>10</v>
      </c>
      <c r="AT34" s="10">
        <v>70</v>
      </c>
      <c r="AU34" s="10">
        <v>42</v>
      </c>
      <c r="AV34" s="10">
        <v>3</v>
      </c>
      <c r="AW34" s="10">
        <v>18</v>
      </c>
      <c r="AX34" s="10">
        <v>8</v>
      </c>
      <c r="AY34" s="10">
        <v>5</v>
      </c>
      <c r="AZ34" s="10">
        <v>60</v>
      </c>
      <c r="BA34" s="10">
        <v>32</v>
      </c>
      <c r="BB34" s="10">
        <v>112</v>
      </c>
      <c r="BC34" s="10">
        <v>0</v>
      </c>
      <c r="BD34" s="10">
        <v>0</v>
      </c>
      <c r="BE34" s="10">
        <v>22</v>
      </c>
      <c r="BF34">
        <v>887</v>
      </c>
      <c r="BG34" s="11">
        <v>0.006339155541579715</v>
      </c>
    </row>
    <row r="35" spans="1:59" ht="12.75">
      <c r="A35" s="9" t="s">
        <v>89</v>
      </c>
      <c r="B35" s="10">
        <v>17</v>
      </c>
      <c r="C35" s="10">
        <v>0</v>
      </c>
      <c r="D35" s="10">
        <v>11</v>
      </c>
      <c r="E35" s="10">
        <v>38</v>
      </c>
      <c r="F35" s="10">
        <v>91</v>
      </c>
      <c r="G35" s="10">
        <v>13</v>
      </c>
      <c r="H35" s="10">
        <v>20</v>
      </c>
      <c r="I35" s="10">
        <v>26</v>
      </c>
      <c r="J35" s="10">
        <v>0</v>
      </c>
      <c r="K35" s="10">
        <v>15</v>
      </c>
      <c r="L35" s="10">
        <v>96</v>
      </c>
      <c r="M35" s="10">
        <v>99</v>
      </c>
      <c r="N35" s="10">
        <v>41</v>
      </c>
      <c r="O35" s="10">
        <v>9</v>
      </c>
      <c r="P35" s="10">
        <v>29</v>
      </c>
      <c r="Q35" s="10">
        <v>0</v>
      </c>
      <c r="R35" s="10">
        <v>0</v>
      </c>
      <c r="S35" s="10">
        <v>9</v>
      </c>
      <c r="T35" s="10">
        <v>46</v>
      </c>
      <c r="U35" s="10">
        <v>211</v>
      </c>
      <c r="V35" s="10">
        <v>5</v>
      </c>
      <c r="W35" s="10">
        <v>69</v>
      </c>
      <c r="X35" s="10">
        <v>13</v>
      </c>
      <c r="Y35" s="10">
        <v>25</v>
      </c>
      <c r="Z35" s="10">
        <v>12</v>
      </c>
      <c r="AA35" s="10">
        <v>0</v>
      </c>
      <c r="AB35" s="10">
        <v>0</v>
      </c>
      <c r="AC35" s="10">
        <v>12</v>
      </c>
      <c r="AD35" s="10">
        <v>12</v>
      </c>
      <c r="AE35" s="10">
        <v>27</v>
      </c>
      <c r="AF35" s="10">
        <v>0</v>
      </c>
      <c r="AG35" s="10">
        <v>19</v>
      </c>
      <c r="AH35" s="10">
        <v>0</v>
      </c>
      <c r="AI35" s="10">
        <v>0</v>
      </c>
      <c r="AJ35" s="10">
        <v>29</v>
      </c>
      <c r="AK35" s="10">
        <v>73</v>
      </c>
      <c r="AL35" s="10">
        <v>193</v>
      </c>
      <c r="AM35" s="10">
        <v>15</v>
      </c>
      <c r="AN35" s="10">
        <v>0</v>
      </c>
      <c r="AO35" s="10">
        <v>18</v>
      </c>
      <c r="AP35" s="10">
        <v>0</v>
      </c>
      <c r="AQ35" s="10">
        <v>0</v>
      </c>
      <c r="AR35" s="10">
        <v>22</v>
      </c>
      <c r="AS35" s="10">
        <v>39</v>
      </c>
      <c r="AT35" s="10">
        <v>171</v>
      </c>
      <c r="AU35" s="10">
        <v>51</v>
      </c>
      <c r="AV35" s="10">
        <v>8</v>
      </c>
      <c r="AW35" s="10">
        <v>45</v>
      </c>
      <c r="AX35" s="10">
        <v>12</v>
      </c>
      <c r="AY35" s="10">
        <v>9</v>
      </c>
      <c r="AZ35" s="10">
        <v>176</v>
      </c>
      <c r="BA35" s="10">
        <v>52</v>
      </c>
      <c r="BB35" s="10">
        <v>430</v>
      </c>
      <c r="BC35" s="10">
        <v>0</v>
      </c>
      <c r="BD35" s="10">
        <v>0</v>
      </c>
      <c r="BE35" s="10">
        <v>63</v>
      </c>
      <c r="BF35">
        <v>2371</v>
      </c>
      <c r="BG35" s="11">
        <v>0.016944912952745778</v>
      </c>
    </row>
    <row r="36" spans="1:59" ht="12.75">
      <c r="A36" s="9" t="s">
        <v>90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>
        <v>0</v>
      </c>
      <c r="BG36" s="11">
        <v>0</v>
      </c>
    </row>
    <row r="37" spans="1:59" ht="12.75">
      <c r="A37" s="9" t="s">
        <v>91</v>
      </c>
      <c r="B37" s="10">
        <v>10</v>
      </c>
      <c r="C37" s="10">
        <v>0</v>
      </c>
      <c r="D37" s="10">
        <v>11</v>
      </c>
      <c r="E37" s="10">
        <v>21</v>
      </c>
      <c r="F37" s="10">
        <v>50</v>
      </c>
      <c r="G37" s="10">
        <v>10</v>
      </c>
      <c r="H37" s="10">
        <v>11</v>
      </c>
      <c r="I37" s="10">
        <v>13</v>
      </c>
      <c r="J37" s="10">
        <v>0</v>
      </c>
      <c r="K37" s="10">
        <v>11</v>
      </c>
      <c r="L37" s="10">
        <v>81</v>
      </c>
      <c r="M37" s="10">
        <v>69</v>
      </c>
      <c r="N37" s="10">
        <v>29</v>
      </c>
      <c r="O37" s="10">
        <v>10</v>
      </c>
      <c r="P37" s="10">
        <v>25</v>
      </c>
      <c r="Q37" s="10">
        <v>1</v>
      </c>
      <c r="R37" s="10">
        <v>0</v>
      </c>
      <c r="S37" s="10">
        <v>16</v>
      </c>
      <c r="T37" s="10">
        <v>48</v>
      </c>
      <c r="U37" s="10">
        <v>155</v>
      </c>
      <c r="V37" s="10">
        <v>8</v>
      </c>
      <c r="W37" s="10">
        <v>52</v>
      </c>
      <c r="X37" s="10">
        <v>8</v>
      </c>
      <c r="Y37" s="10">
        <v>20</v>
      </c>
      <c r="Z37" s="10">
        <v>9</v>
      </c>
      <c r="AA37" s="10">
        <v>0</v>
      </c>
      <c r="AB37" s="10">
        <v>0</v>
      </c>
      <c r="AC37" s="10">
        <v>8</v>
      </c>
      <c r="AD37" s="10">
        <v>24</v>
      </c>
      <c r="AE37" s="10">
        <v>36</v>
      </c>
      <c r="AF37" s="10">
        <v>0</v>
      </c>
      <c r="AG37" s="10">
        <v>14</v>
      </c>
      <c r="AH37" s="10">
        <v>28</v>
      </c>
      <c r="AI37" s="10">
        <v>0</v>
      </c>
      <c r="AJ37" s="10">
        <v>0</v>
      </c>
      <c r="AK37" s="10">
        <v>48</v>
      </c>
      <c r="AL37" s="10">
        <v>145</v>
      </c>
      <c r="AM37" s="10">
        <v>18</v>
      </c>
      <c r="AN37" s="10">
        <v>0</v>
      </c>
      <c r="AO37" s="10">
        <v>18</v>
      </c>
      <c r="AP37" s="10">
        <v>0</v>
      </c>
      <c r="AQ37" s="10">
        <v>0</v>
      </c>
      <c r="AR37" s="10">
        <v>34</v>
      </c>
      <c r="AS37" s="10">
        <v>13</v>
      </c>
      <c r="AT37" s="10">
        <v>126</v>
      </c>
      <c r="AU37" s="10">
        <v>38</v>
      </c>
      <c r="AV37" s="10">
        <v>1</v>
      </c>
      <c r="AW37" s="10">
        <v>48</v>
      </c>
      <c r="AX37" s="10">
        <v>21</v>
      </c>
      <c r="AY37" s="10">
        <v>13</v>
      </c>
      <c r="AZ37" s="10">
        <v>152</v>
      </c>
      <c r="BA37" s="10">
        <v>43</v>
      </c>
      <c r="BB37" s="10">
        <v>299</v>
      </c>
      <c r="BC37" s="10">
        <v>0</v>
      </c>
      <c r="BD37" s="10">
        <v>0</v>
      </c>
      <c r="BE37" s="10">
        <v>63</v>
      </c>
      <c r="BF37">
        <v>1858</v>
      </c>
      <c r="BG37" s="11">
        <v>0.013278636974357508</v>
      </c>
    </row>
    <row r="38" spans="1:59" ht="12.75">
      <c r="A38" s="9" t="s">
        <v>92</v>
      </c>
      <c r="B38" s="10">
        <v>12</v>
      </c>
      <c r="C38" s="10">
        <v>0</v>
      </c>
      <c r="D38" s="10">
        <v>5</v>
      </c>
      <c r="E38" s="10">
        <v>22</v>
      </c>
      <c r="F38" s="10">
        <v>34</v>
      </c>
      <c r="G38" s="10">
        <v>9</v>
      </c>
      <c r="H38" s="10">
        <v>12</v>
      </c>
      <c r="I38" s="10">
        <v>9</v>
      </c>
      <c r="J38" s="10">
        <v>0</v>
      </c>
      <c r="K38" s="10">
        <v>6</v>
      </c>
      <c r="L38" s="10">
        <v>59</v>
      </c>
      <c r="M38" s="10">
        <v>56</v>
      </c>
      <c r="N38" s="10">
        <v>21</v>
      </c>
      <c r="O38" s="10">
        <v>7</v>
      </c>
      <c r="P38" s="10">
        <v>48</v>
      </c>
      <c r="Q38" s="10">
        <v>3</v>
      </c>
      <c r="R38" s="10">
        <v>0</v>
      </c>
      <c r="S38" s="10">
        <v>8</v>
      </c>
      <c r="T38" s="10">
        <v>29</v>
      </c>
      <c r="U38" s="10">
        <v>150</v>
      </c>
      <c r="V38" s="10">
        <v>6</v>
      </c>
      <c r="W38" s="10">
        <v>38</v>
      </c>
      <c r="X38" s="10">
        <v>6</v>
      </c>
      <c r="Y38" s="10">
        <v>7</v>
      </c>
      <c r="Z38" s="10">
        <v>9</v>
      </c>
      <c r="AA38" s="10">
        <v>0</v>
      </c>
      <c r="AB38" s="10">
        <v>0</v>
      </c>
      <c r="AC38" s="10">
        <v>6</v>
      </c>
      <c r="AD38" s="10">
        <v>12</v>
      </c>
      <c r="AE38" s="10">
        <v>17</v>
      </c>
      <c r="AF38" s="10">
        <v>0</v>
      </c>
      <c r="AG38" s="10">
        <v>9</v>
      </c>
      <c r="AH38" s="10">
        <v>8</v>
      </c>
      <c r="AI38" s="10">
        <v>0</v>
      </c>
      <c r="AJ38" s="10">
        <v>22</v>
      </c>
      <c r="AK38" s="10">
        <v>0</v>
      </c>
      <c r="AL38" s="10">
        <v>154</v>
      </c>
      <c r="AM38" s="10">
        <v>22</v>
      </c>
      <c r="AN38" s="10">
        <v>0</v>
      </c>
      <c r="AO38" s="10">
        <v>16</v>
      </c>
      <c r="AP38" s="10">
        <v>0</v>
      </c>
      <c r="AQ38" s="10">
        <v>0</v>
      </c>
      <c r="AR38" s="10">
        <v>24</v>
      </c>
      <c r="AS38" s="10">
        <v>9</v>
      </c>
      <c r="AT38" s="10">
        <v>137</v>
      </c>
      <c r="AU38" s="10">
        <v>47</v>
      </c>
      <c r="AV38" s="10">
        <v>1</v>
      </c>
      <c r="AW38" s="10">
        <v>16</v>
      </c>
      <c r="AX38" s="10">
        <v>10</v>
      </c>
      <c r="AY38" s="10">
        <v>10</v>
      </c>
      <c r="AZ38" s="10">
        <v>114</v>
      </c>
      <c r="BA38" s="10">
        <v>50</v>
      </c>
      <c r="BB38" s="10">
        <v>276</v>
      </c>
      <c r="BC38" s="10">
        <v>0</v>
      </c>
      <c r="BD38" s="10">
        <v>0</v>
      </c>
      <c r="BE38" s="10">
        <v>72</v>
      </c>
      <c r="BF38">
        <v>1588</v>
      </c>
      <c r="BG38" s="11">
        <v>0.011349018038363683</v>
      </c>
    </row>
    <row r="39" spans="1:59" ht="12.75">
      <c r="A39" s="9" t="s">
        <v>93</v>
      </c>
      <c r="B39" s="10">
        <v>51</v>
      </c>
      <c r="C39" s="10">
        <v>0</v>
      </c>
      <c r="D39" s="10">
        <v>41</v>
      </c>
      <c r="E39" s="10">
        <v>212</v>
      </c>
      <c r="F39" s="10">
        <v>178</v>
      </c>
      <c r="G39" s="10">
        <v>27</v>
      </c>
      <c r="H39" s="10">
        <v>58</v>
      </c>
      <c r="I39" s="10">
        <v>28</v>
      </c>
      <c r="J39" s="10">
        <v>0</v>
      </c>
      <c r="K39" s="10">
        <v>53</v>
      </c>
      <c r="L39" s="10">
        <v>346</v>
      </c>
      <c r="M39" s="10">
        <v>291</v>
      </c>
      <c r="N39" s="10">
        <v>119</v>
      </c>
      <c r="O39" s="10">
        <v>37</v>
      </c>
      <c r="P39" s="10">
        <v>146</v>
      </c>
      <c r="Q39" s="10">
        <v>60</v>
      </c>
      <c r="R39" s="10">
        <v>0</v>
      </c>
      <c r="S39" s="10">
        <v>48</v>
      </c>
      <c r="T39" s="10">
        <v>215</v>
      </c>
      <c r="U39" s="10">
        <v>730</v>
      </c>
      <c r="V39" s="10">
        <v>35</v>
      </c>
      <c r="W39" s="10">
        <v>214</v>
      </c>
      <c r="X39" s="10">
        <v>42</v>
      </c>
      <c r="Y39" s="10">
        <v>43</v>
      </c>
      <c r="Z39" s="10">
        <v>30</v>
      </c>
      <c r="AA39" s="10">
        <v>0</v>
      </c>
      <c r="AB39" s="10">
        <v>0</v>
      </c>
      <c r="AC39" s="10">
        <v>36</v>
      </c>
      <c r="AD39" s="10">
        <v>80</v>
      </c>
      <c r="AE39" s="10">
        <v>79</v>
      </c>
      <c r="AF39" s="10">
        <v>0</v>
      </c>
      <c r="AG39" s="10">
        <v>54</v>
      </c>
      <c r="AH39" s="10">
        <v>66</v>
      </c>
      <c r="AI39" s="10">
        <v>0</v>
      </c>
      <c r="AJ39" s="10">
        <v>107</v>
      </c>
      <c r="AK39" s="10">
        <v>294</v>
      </c>
      <c r="AL39" s="10">
        <v>0</v>
      </c>
      <c r="AM39" s="10">
        <v>94</v>
      </c>
      <c r="AN39" s="10">
        <v>0</v>
      </c>
      <c r="AO39" s="10">
        <v>59</v>
      </c>
      <c r="AP39" s="10">
        <v>0</v>
      </c>
      <c r="AQ39" s="10">
        <v>0</v>
      </c>
      <c r="AR39" s="10">
        <v>120</v>
      </c>
      <c r="AS39" s="10">
        <v>66</v>
      </c>
      <c r="AT39" s="10">
        <v>694</v>
      </c>
      <c r="AU39" s="10">
        <v>264</v>
      </c>
      <c r="AV39" s="10">
        <v>31</v>
      </c>
      <c r="AW39" s="10">
        <v>118</v>
      </c>
      <c r="AX39" s="10">
        <v>48</v>
      </c>
      <c r="AY39" s="10">
        <v>57</v>
      </c>
      <c r="AZ39" s="10">
        <v>925</v>
      </c>
      <c r="BA39" s="10">
        <v>238</v>
      </c>
      <c r="BB39" s="10">
        <v>1717</v>
      </c>
      <c r="BC39" s="10">
        <v>0</v>
      </c>
      <c r="BD39" s="10">
        <v>0</v>
      </c>
      <c r="BE39" s="10">
        <v>317</v>
      </c>
      <c r="BF39">
        <v>8468</v>
      </c>
      <c r="BG39" s="11">
        <v>0.06051856722220634</v>
      </c>
    </row>
    <row r="40" spans="1:59" ht="12.75">
      <c r="A40" s="9" t="s">
        <v>94</v>
      </c>
      <c r="B40" s="10">
        <v>14</v>
      </c>
      <c r="C40" s="10">
        <v>0</v>
      </c>
      <c r="D40" s="10">
        <v>2</v>
      </c>
      <c r="E40" s="10">
        <v>22</v>
      </c>
      <c r="F40" s="10">
        <v>30</v>
      </c>
      <c r="G40" s="10">
        <v>8</v>
      </c>
      <c r="H40" s="10">
        <v>17</v>
      </c>
      <c r="I40" s="10">
        <v>5</v>
      </c>
      <c r="J40" s="10">
        <v>0</v>
      </c>
      <c r="K40" s="10">
        <v>10</v>
      </c>
      <c r="L40" s="10">
        <v>28</v>
      </c>
      <c r="M40" s="10">
        <v>70</v>
      </c>
      <c r="N40" s="10">
        <v>31</v>
      </c>
      <c r="O40" s="10">
        <v>7</v>
      </c>
      <c r="P40" s="10">
        <v>43</v>
      </c>
      <c r="Q40" s="10">
        <v>1</v>
      </c>
      <c r="R40" s="10">
        <v>0</v>
      </c>
      <c r="S40" s="10">
        <v>8</v>
      </c>
      <c r="T40" s="10">
        <v>41</v>
      </c>
      <c r="U40" s="10">
        <v>120</v>
      </c>
      <c r="V40" s="10">
        <v>7</v>
      </c>
      <c r="W40" s="10">
        <v>24</v>
      </c>
      <c r="X40" s="10">
        <v>5</v>
      </c>
      <c r="Y40" s="10">
        <v>17</v>
      </c>
      <c r="Z40" s="10">
        <v>12</v>
      </c>
      <c r="AA40" s="10">
        <v>0</v>
      </c>
      <c r="AB40" s="10">
        <v>0</v>
      </c>
      <c r="AC40" s="10">
        <v>15</v>
      </c>
      <c r="AD40" s="10">
        <v>27</v>
      </c>
      <c r="AE40" s="10">
        <v>13</v>
      </c>
      <c r="AF40" s="10">
        <v>0</v>
      </c>
      <c r="AG40" s="10">
        <v>17</v>
      </c>
      <c r="AH40" s="10">
        <v>11</v>
      </c>
      <c r="AI40" s="10">
        <v>0</v>
      </c>
      <c r="AJ40" s="10">
        <v>25</v>
      </c>
      <c r="AK40" s="10">
        <v>49</v>
      </c>
      <c r="AL40" s="10">
        <v>100</v>
      </c>
      <c r="AM40" s="10">
        <v>0</v>
      </c>
      <c r="AN40" s="10">
        <v>0</v>
      </c>
      <c r="AO40" s="10">
        <v>26</v>
      </c>
      <c r="AP40" s="10">
        <v>0</v>
      </c>
      <c r="AQ40" s="10">
        <v>0</v>
      </c>
      <c r="AR40" s="10">
        <v>28</v>
      </c>
      <c r="AS40" s="10">
        <v>6</v>
      </c>
      <c r="AT40" s="10">
        <v>110</v>
      </c>
      <c r="AU40" s="10">
        <v>37</v>
      </c>
      <c r="AV40" s="10">
        <v>1</v>
      </c>
      <c r="AW40" s="10">
        <v>29</v>
      </c>
      <c r="AX40" s="10">
        <v>20</v>
      </c>
      <c r="AY40" s="10">
        <v>20</v>
      </c>
      <c r="AZ40" s="10">
        <v>85</v>
      </c>
      <c r="BA40" s="10">
        <v>35</v>
      </c>
      <c r="BB40" s="10">
        <v>226</v>
      </c>
      <c r="BC40" s="10">
        <v>0</v>
      </c>
      <c r="BD40" s="10">
        <v>0</v>
      </c>
      <c r="BE40" s="10">
        <v>64</v>
      </c>
      <c r="BF40">
        <v>1466</v>
      </c>
      <c r="BG40" s="11">
        <v>0.010477116148766473</v>
      </c>
    </row>
    <row r="41" spans="1:59" ht="12.75">
      <c r="A41" s="9" t="s">
        <v>95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>
        <v>0</v>
      </c>
      <c r="BG41" s="11">
        <v>0</v>
      </c>
    </row>
    <row r="42" spans="1:59" ht="12.75">
      <c r="A42" s="9" t="s">
        <v>96</v>
      </c>
      <c r="B42" s="10">
        <v>3</v>
      </c>
      <c r="C42" s="10">
        <v>0</v>
      </c>
      <c r="D42" s="10">
        <v>3</v>
      </c>
      <c r="E42" s="10">
        <v>17</v>
      </c>
      <c r="F42" s="10">
        <v>35</v>
      </c>
      <c r="G42" s="10">
        <v>4</v>
      </c>
      <c r="H42" s="10">
        <v>6</v>
      </c>
      <c r="I42" s="10">
        <v>8</v>
      </c>
      <c r="J42" s="10">
        <v>0</v>
      </c>
      <c r="K42" s="10">
        <v>6</v>
      </c>
      <c r="L42" s="10">
        <v>40</v>
      </c>
      <c r="M42" s="10">
        <v>33</v>
      </c>
      <c r="N42" s="10">
        <v>20</v>
      </c>
      <c r="O42" s="10">
        <v>5</v>
      </c>
      <c r="P42" s="10">
        <v>16</v>
      </c>
      <c r="Q42" s="10">
        <v>2</v>
      </c>
      <c r="R42" s="10">
        <v>0</v>
      </c>
      <c r="S42" s="10">
        <v>6</v>
      </c>
      <c r="T42" s="10">
        <v>29</v>
      </c>
      <c r="U42" s="10">
        <v>79</v>
      </c>
      <c r="V42" s="10">
        <v>7</v>
      </c>
      <c r="W42" s="10">
        <v>23</v>
      </c>
      <c r="X42" s="10">
        <v>7</v>
      </c>
      <c r="Y42" s="10">
        <v>8</v>
      </c>
      <c r="Z42" s="10">
        <v>5</v>
      </c>
      <c r="AA42" s="10">
        <v>0</v>
      </c>
      <c r="AB42" s="10">
        <v>0</v>
      </c>
      <c r="AC42" s="10">
        <v>6</v>
      </c>
      <c r="AD42" s="10">
        <v>9</v>
      </c>
      <c r="AE42" s="10">
        <v>15</v>
      </c>
      <c r="AF42" s="10">
        <v>0</v>
      </c>
      <c r="AG42" s="10">
        <v>4</v>
      </c>
      <c r="AH42" s="10">
        <v>10</v>
      </c>
      <c r="AI42" s="10">
        <v>0</v>
      </c>
      <c r="AJ42" s="10">
        <v>12</v>
      </c>
      <c r="AK42" s="10">
        <v>52</v>
      </c>
      <c r="AL42" s="10">
        <v>65</v>
      </c>
      <c r="AM42" s="10">
        <v>16</v>
      </c>
      <c r="AN42" s="10">
        <v>0</v>
      </c>
      <c r="AO42" s="10">
        <v>0</v>
      </c>
      <c r="AP42" s="10">
        <v>0</v>
      </c>
      <c r="AQ42" s="10">
        <v>0</v>
      </c>
      <c r="AR42" s="10">
        <v>15</v>
      </c>
      <c r="AS42" s="10">
        <v>6</v>
      </c>
      <c r="AT42" s="10">
        <v>80</v>
      </c>
      <c r="AU42" s="10">
        <v>16</v>
      </c>
      <c r="AV42" s="10">
        <v>3</v>
      </c>
      <c r="AW42" s="10">
        <v>12</v>
      </c>
      <c r="AX42" s="10">
        <v>5</v>
      </c>
      <c r="AY42" s="10">
        <v>17</v>
      </c>
      <c r="AZ42" s="10">
        <v>61</v>
      </c>
      <c r="BA42" s="10">
        <v>24</v>
      </c>
      <c r="BB42" s="10">
        <v>143</v>
      </c>
      <c r="BC42" s="10">
        <v>0</v>
      </c>
      <c r="BD42" s="10">
        <v>0</v>
      </c>
      <c r="BE42" s="10">
        <v>30</v>
      </c>
      <c r="BF42">
        <v>963</v>
      </c>
      <c r="BG42" s="11">
        <v>0.006882307538377977</v>
      </c>
    </row>
    <row r="43" spans="1:59" ht="12.75">
      <c r="A43" s="9" t="s">
        <v>97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>
        <v>0</v>
      </c>
      <c r="BG43" s="11">
        <v>0</v>
      </c>
    </row>
    <row r="44" spans="1:59" ht="12.75">
      <c r="A44" s="9" t="s">
        <v>98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>
        <v>0</v>
      </c>
      <c r="BG44" s="11">
        <v>0</v>
      </c>
    </row>
    <row r="45" spans="1:59" ht="12.75">
      <c r="A45" s="9" t="s">
        <v>99</v>
      </c>
      <c r="B45" s="10">
        <v>15</v>
      </c>
      <c r="C45" s="10">
        <v>0</v>
      </c>
      <c r="D45" s="10">
        <v>8</v>
      </c>
      <c r="E45" s="10">
        <v>36</v>
      </c>
      <c r="F45" s="10">
        <v>62</v>
      </c>
      <c r="G45" s="10">
        <v>11</v>
      </c>
      <c r="H45" s="10">
        <v>13</v>
      </c>
      <c r="I45" s="10">
        <v>9</v>
      </c>
      <c r="J45" s="10">
        <v>0</v>
      </c>
      <c r="K45" s="10">
        <v>16</v>
      </c>
      <c r="L45" s="10">
        <v>139</v>
      </c>
      <c r="M45" s="10">
        <v>82</v>
      </c>
      <c r="N45" s="10">
        <v>51</v>
      </c>
      <c r="O45" s="10">
        <v>9</v>
      </c>
      <c r="P45" s="10">
        <v>47</v>
      </c>
      <c r="Q45" s="10">
        <v>7</v>
      </c>
      <c r="R45" s="10">
        <v>0</v>
      </c>
      <c r="S45" s="10">
        <v>14</v>
      </c>
      <c r="T45" s="10">
        <v>63</v>
      </c>
      <c r="U45" s="10">
        <v>212</v>
      </c>
      <c r="V45" s="10">
        <v>8</v>
      </c>
      <c r="W45" s="10">
        <v>48</v>
      </c>
      <c r="X45" s="10">
        <v>12</v>
      </c>
      <c r="Y45" s="10">
        <v>21</v>
      </c>
      <c r="Z45" s="10">
        <v>11</v>
      </c>
      <c r="AA45" s="10">
        <v>0</v>
      </c>
      <c r="AB45" s="10">
        <v>0</v>
      </c>
      <c r="AC45" s="10">
        <v>25</v>
      </c>
      <c r="AD45" s="10">
        <v>21</v>
      </c>
      <c r="AE45" s="10">
        <v>24</v>
      </c>
      <c r="AF45" s="10">
        <v>0</v>
      </c>
      <c r="AG45" s="10">
        <v>17</v>
      </c>
      <c r="AH45" s="10">
        <v>25</v>
      </c>
      <c r="AI45" s="10">
        <v>0</v>
      </c>
      <c r="AJ45" s="10">
        <v>29</v>
      </c>
      <c r="AK45" s="10">
        <v>124</v>
      </c>
      <c r="AL45" s="10">
        <v>209</v>
      </c>
      <c r="AM45" s="10">
        <v>26</v>
      </c>
      <c r="AN45" s="10">
        <v>0</v>
      </c>
      <c r="AO45" s="10">
        <v>21</v>
      </c>
      <c r="AP45" s="10">
        <v>0</v>
      </c>
      <c r="AQ45" s="10">
        <v>0</v>
      </c>
      <c r="AR45" s="10">
        <v>0</v>
      </c>
      <c r="AS45" s="10">
        <v>6</v>
      </c>
      <c r="AT45" s="10">
        <v>195</v>
      </c>
      <c r="AU45" s="10">
        <v>53</v>
      </c>
      <c r="AV45" s="10">
        <v>9</v>
      </c>
      <c r="AW45" s="10">
        <v>41</v>
      </c>
      <c r="AX45" s="10">
        <v>18</v>
      </c>
      <c r="AY45" s="10">
        <v>12</v>
      </c>
      <c r="AZ45" s="10">
        <v>233</v>
      </c>
      <c r="BA45" s="10">
        <v>97</v>
      </c>
      <c r="BB45" s="10">
        <v>408</v>
      </c>
      <c r="BC45" s="10">
        <v>0</v>
      </c>
      <c r="BD45" s="10">
        <v>0</v>
      </c>
      <c r="BE45" s="10">
        <v>77</v>
      </c>
      <c r="BF45">
        <v>2564</v>
      </c>
      <c r="BG45" s="11">
        <v>0.018324233155141364</v>
      </c>
    </row>
    <row r="46" spans="1:59" ht="12.75">
      <c r="A46" s="9" t="s">
        <v>100</v>
      </c>
      <c r="B46" s="10">
        <v>9</v>
      </c>
      <c r="C46" s="10">
        <v>0</v>
      </c>
      <c r="D46" s="10">
        <v>15</v>
      </c>
      <c r="E46" s="10">
        <v>37</v>
      </c>
      <c r="F46" s="10">
        <v>128</v>
      </c>
      <c r="G46" s="10">
        <v>14</v>
      </c>
      <c r="H46" s="10">
        <v>10</v>
      </c>
      <c r="I46" s="10">
        <v>8</v>
      </c>
      <c r="J46" s="10">
        <v>0</v>
      </c>
      <c r="K46" s="10">
        <v>13</v>
      </c>
      <c r="L46" s="10">
        <v>73</v>
      </c>
      <c r="M46" s="10">
        <v>85</v>
      </c>
      <c r="N46" s="10">
        <v>30</v>
      </c>
      <c r="O46" s="10">
        <v>11</v>
      </c>
      <c r="P46" s="10">
        <v>23</v>
      </c>
      <c r="Q46" s="10">
        <v>20</v>
      </c>
      <c r="R46" s="10">
        <v>0</v>
      </c>
      <c r="S46" s="10">
        <v>24</v>
      </c>
      <c r="T46" s="10">
        <v>76</v>
      </c>
      <c r="U46" s="10">
        <v>179</v>
      </c>
      <c r="V46" s="10">
        <v>9</v>
      </c>
      <c r="W46" s="10">
        <v>35</v>
      </c>
      <c r="X46" s="10">
        <v>10</v>
      </c>
      <c r="Y46" s="10">
        <v>45</v>
      </c>
      <c r="Z46" s="10">
        <v>8</v>
      </c>
      <c r="AA46" s="10">
        <v>0</v>
      </c>
      <c r="AB46" s="10">
        <v>0</v>
      </c>
      <c r="AC46" s="10">
        <v>4</v>
      </c>
      <c r="AD46" s="10">
        <v>13</v>
      </c>
      <c r="AE46" s="10">
        <v>32</v>
      </c>
      <c r="AF46" s="10">
        <v>0</v>
      </c>
      <c r="AG46" s="10">
        <v>12</v>
      </c>
      <c r="AH46" s="10">
        <v>10</v>
      </c>
      <c r="AI46" s="10">
        <v>0</v>
      </c>
      <c r="AJ46" s="10">
        <v>17</v>
      </c>
      <c r="AK46" s="10">
        <v>81</v>
      </c>
      <c r="AL46" s="10">
        <v>168</v>
      </c>
      <c r="AM46" s="10">
        <v>13</v>
      </c>
      <c r="AN46" s="10">
        <v>0</v>
      </c>
      <c r="AO46" s="10">
        <v>21</v>
      </c>
      <c r="AP46" s="10">
        <v>0</v>
      </c>
      <c r="AQ46" s="10">
        <v>0</v>
      </c>
      <c r="AR46" s="10">
        <v>33</v>
      </c>
      <c r="AS46" s="10">
        <v>0</v>
      </c>
      <c r="AT46" s="10">
        <v>183</v>
      </c>
      <c r="AU46" s="10">
        <v>45</v>
      </c>
      <c r="AV46" s="10">
        <v>7</v>
      </c>
      <c r="AW46" s="10">
        <v>38</v>
      </c>
      <c r="AX46" s="10">
        <v>10</v>
      </c>
      <c r="AY46" s="10">
        <v>16</v>
      </c>
      <c r="AZ46" s="10">
        <v>197</v>
      </c>
      <c r="BA46" s="10">
        <v>52</v>
      </c>
      <c r="BB46" s="10">
        <v>438</v>
      </c>
      <c r="BC46" s="10">
        <v>0</v>
      </c>
      <c r="BD46" s="10">
        <v>0</v>
      </c>
      <c r="BE46" s="10">
        <v>64</v>
      </c>
      <c r="BF46">
        <v>2316</v>
      </c>
      <c r="BG46" s="11">
        <v>0.016551842428747035</v>
      </c>
    </row>
    <row r="47" spans="1:59" ht="12.75">
      <c r="A47" s="9" t="s">
        <v>101</v>
      </c>
      <c r="B47" s="10">
        <v>73</v>
      </c>
      <c r="C47" s="10">
        <v>0</v>
      </c>
      <c r="D47" s="10">
        <v>40</v>
      </c>
      <c r="E47" s="10">
        <v>207</v>
      </c>
      <c r="F47" s="10">
        <v>263</v>
      </c>
      <c r="G47" s="10">
        <v>34</v>
      </c>
      <c r="H47" s="10">
        <v>71</v>
      </c>
      <c r="I47" s="10">
        <v>57</v>
      </c>
      <c r="J47" s="10">
        <v>0</v>
      </c>
      <c r="K47" s="10">
        <v>47</v>
      </c>
      <c r="L47" s="10">
        <v>475</v>
      </c>
      <c r="M47" s="10">
        <v>397</v>
      </c>
      <c r="N47" s="10">
        <v>147</v>
      </c>
      <c r="O47" s="10">
        <v>42</v>
      </c>
      <c r="P47" s="10">
        <v>183</v>
      </c>
      <c r="Q47" s="10">
        <v>61</v>
      </c>
      <c r="R47" s="10">
        <v>0</v>
      </c>
      <c r="S47" s="10">
        <v>61</v>
      </c>
      <c r="T47" s="10">
        <v>281</v>
      </c>
      <c r="U47" s="10">
        <v>918</v>
      </c>
      <c r="V47" s="10">
        <v>50</v>
      </c>
      <c r="W47" s="10">
        <v>232</v>
      </c>
      <c r="X47" s="10">
        <v>60</v>
      </c>
      <c r="Y47" s="10">
        <v>84</v>
      </c>
      <c r="Z47" s="10">
        <v>39</v>
      </c>
      <c r="AA47" s="10">
        <v>0</v>
      </c>
      <c r="AB47" s="10">
        <v>0</v>
      </c>
      <c r="AC47" s="10">
        <v>66</v>
      </c>
      <c r="AD47" s="10">
        <v>100</v>
      </c>
      <c r="AE47" s="10">
        <v>81</v>
      </c>
      <c r="AF47" s="10">
        <v>0</v>
      </c>
      <c r="AG47" s="10">
        <v>82</v>
      </c>
      <c r="AH47" s="10">
        <v>109</v>
      </c>
      <c r="AI47" s="10">
        <v>0</v>
      </c>
      <c r="AJ47" s="10">
        <v>106</v>
      </c>
      <c r="AK47" s="10">
        <v>380</v>
      </c>
      <c r="AL47" s="10">
        <v>877</v>
      </c>
      <c r="AM47" s="10">
        <v>92</v>
      </c>
      <c r="AN47" s="10">
        <v>0</v>
      </c>
      <c r="AO47" s="10">
        <v>69</v>
      </c>
      <c r="AP47" s="10">
        <v>0</v>
      </c>
      <c r="AQ47" s="10">
        <v>0</v>
      </c>
      <c r="AR47" s="10">
        <v>168</v>
      </c>
      <c r="AS47" s="10">
        <v>107</v>
      </c>
      <c r="AT47" s="10">
        <v>0</v>
      </c>
      <c r="AU47" s="10">
        <v>347</v>
      </c>
      <c r="AV47" s="10">
        <v>33</v>
      </c>
      <c r="AW47" s="10">
        <v>176</v>
      </c>
      <c r="AX47" s="10">
        <v>62</v>
      </c>
      <c r="AY47" s="10">
        <v>87</v>
      </c>
      <c r="AZ47" s="10">
        <v>962</v>
      </c>
      <c r="BA47" s="10">
        <v>313</v>
      </c>
      <c r="BB47" s="10">
        <v>2156</v>
      </c>
      <c r="BC47" s="10">
        <v>0</v>
      </c>
      <c r="BD47" s="10">
        <v>0</v>
      </c>
      <c r="BE47" s="10">
        <v>414</v>
      </c>
      <c r="BF47">
        <v>10609</v>
      </c>
      <c r="BG47" s="11">
        <v>0.07581973071095738</v>
      </c>
    </row>
    <row r="48" spans="1:59" ht="12.75">
      <c r="A48" s="9" t="s">
        <v>102</v>
      </c>
      <c r="B48" s="10">
        <v>21</v>
      </c>
      <c r="C48" s="10">
        <v>0</v>
      </c>
      <c r="D48" s="10">
        <v>11</v>
      </c>
      <c r="E48" s="10">
        <v>82</v>
      </c>
      <c r="F48" s="10">
        <v>120</v>
      </c>
      <c r="G48" s="10">
        <v>13</v>
      </c>
      <c r="H48" s="10">
        <v>21</v>
      </c>
      <c r="I48" s="10">
        <v>26</v>
      </c>
      <c r="J48" s="10">
        <v>0</v>
      </c>
      <c r="K48" s="10">
        <v>15</v>
      </c>
      <c r="L48" s="10">
        <v>133</v>
      </c>
      <c r="M48" s="10">
        <v>162</v>
      </c>
      <c r="N48" s="10">
        <v>48</v>
      </c>
      <c r="O48" s="10">
        <v>14</v>
      </c>
      <c r="P48" s="10">
        <v>51</v>
      </c>
      <c r="Q48" s="10">
        <v>25</v>
      </c>
      <c r="R48" s="10">
        <v>0</v>
      </c>
      <c r="S48" s="10">
        <v>19</v>
      </c>
      <c r="T48" s="10">
        <v>106</v>
      </c>
      <c r="U48" s="10">
        <v>381</v>
      </c>
      <c r="V48" s="10">
        <v>18</v>
      </c>
      <c r="W48" s="10">
        <v>90</v>
      </c>
      <c r="X48" s="10">
        <v>28</v>
      </c>
      <c r="Y48" s="10">
        <v>33</v>
      </c>
      <c r="Z48" s="10">
        <v>12</v>
      </c>
      <c r="AA48" s="10">
        <v>0</v>
      </c>
      <c r="AB48" s="10">
        <v>0</v>
      </c>
      <c r="AC48" s="10">
        <v>21</v>
      </c>
      <c r="AD48" s="10">
        <v>33</v>
      </c>
      <c r="AE48" s="10">
        <v>30</v>
      </c>
      <c r="AF48" s="10">
        <v>0</v>
      </c>
      <c r="AG48" s="10">
        <v>39</v>
      </c>
      <c r="AH48" s="10">
        <v>43</v>
      </c>
      <c r="AI48" s="10">
        <v>0</v>
      </c>
      <c r="AJ48" s="10">
        <v>51</v>
      </c>
      <c r="AK48" s="10">
        <v>171</v>
      </c>
      <c r="AL48" s="10">
        <v>308</v>
      </c>
      <c r="AM48" s="10">
        <v>43</v>
      </c>
      <c r="AN48" s="10">
        <v>0</v>
      </c>
      <c r="AO48" s="10">
        <v>31</v>
      </c>
      <c r="AP48" s="10">
        <v>0</v>
      </c>
      <c r="AQ48" s="10">
        <v>0</v>
      </c>
      <c r="AR48" s="10">
        <v>70</v>
      </c>
      <c r="AS48" s="10">
        <v>46</v>
      </c>
      <c r="AT48" s="10">
        <v>356</v>
      </c>
      <c r="AU48" s="10">
        <v>0</v>
      </c>
      <c r="AV48" s="10">
        <v>7</v>
      </c>
      <c r="AW48" s="10">
        <v>46</v>
      </c>
      <c r="AX48" s="10">
        <v>22</v>
      </c>
      <c r="AY48" s="10">
        <v>31</v>
      </c>
      <c r="AZ48" s="10">
        <v>349</v>
      </c>
      <c r="BA48" s="10">
        <v>124</v>
      </c>
      <c r="BB48" s="10">
        <v>799</v>
      </c>
      <c r="BC48" s="10">
        <v>0</v>
      </c>
      <c r="BD48" s="10">
        <v>0</v>
      </c>
      <c r="BE48" s="10">
        <v>158</v>
      </c>
      <c r="BF48">
        <v>4207</v>
      </c>
      <c r="BG48" s="11">
        <v>0.03006632171750379</v>
      </c>
    </row>
    <row r="49" spans="1:59" ht="12.75">
      <c r="A49" s="9" t="s">
        <v>103</v>
      </c>
      <c r="B49" s="10">
        <v>0</v>
      </c>
      <c r="C49" s="10">
        <v>0</v>
      </c>
      <c r="D49" s="10">
        <v>2</v>
      </c>
      <c r="E49" s="10">
        <v>2</v>
      </c>
      <c r="F49" s="10">
        <v>4</v>
      </c>
      <c r="G49" s="10">
        <v>0</v>
      </c>
      <c r="H49" s="10">
        <v>3</v>
      </c>
      <c r="I49" s="10">
        <v>2</v>
      </c>
      <c r="J49" s="10">
        <v>0</v>
      </c>
      <c r="K49" s="10">
        <v>1</v>
      </c>
      <c r="L49" s="10">
        <v>7</v>
      </c>
      <c r="M49" s="10">
        <v>4</v>
      </c>
      <c r="N49" s="10">
        <v>4</v>
      </c>
      <c r="O49" s="10">
        <v>1</v>
      </c>
      <c r="P49" s="10">
        <v>5</v>
      </c>
      <c r="Q49" s="10">
        <v>0</v>
      </c>
      <c r="R49" s="10">
        <v>0</v>
      </c>
      <c r="S49" s="10">
        <v>2</v>
      </c>
      <c r="T49" s="10">
        <v>6</v>
      </c>
      <c r="U49" s="10">
        <v>17</v>
      </c>
      <c r="V49" s="10">
        <v>2</v>
      </c>
      <c r="W49" s="10">
        <v>0</v>
      </c>
      <c r="X49" s="10">
        <v>2</v>
      </c>
      <c r="Y49" s="10">
        <v>3</v>
      </c>
      <c r="Z49" s="10">
        <v>3</v>
      </c>
      <c r="AA49" s="10">
        <v>0</v>
      </c>
      <c r="AB49" s="10">
        <v>0</v>
      </c>
      <c r="AC49" s="10">
        <v>7</v>
      </c>
      <c r="AD49" s="10">
        <v>1</v>
      </c>
      <c r="AE49" s="10">
        <v>3</v>
      </c>
      <c r="AF49" s="10">
        <v>0</v>
      </c>
      <c r="AG49" s="10">
        <v>2</v>
      </c>
      <c r="AH49" s="10">
        <v>6</v>
      </c>
      <c r="AI49" s="10">
        <v>0</v>
      </c>
      <c r="AJ49" s="10">
        <v>3</v>
      </c>
      <c r="AK49" s="10">
        <v>3</v>
      </c>
      <c r="AL49" s="10">
        <v>17</v>
      </c>
      <c r="AM49" s="10">
        <v>4</v>
      </c>
      <c r="AN49" s="10">
        <v>0</v>
      </c>
      <c r="AO49" s="10">
        <v>0</v>
      </c>
      <c r="AP49" s="10">
        <v>0</v>
      </c>
      <c r="AQ49" s="10">
        <v>0</v>
      </c>
      <c r="AR49" s="10">
        <v>7</v>
      </c>
      <c r="AS49" s="10">
        <v>1</v>
      </c>
      <c r="AT49" s="10">
        <v>18</v>
      </c>
      <c r="AU49" s="10">
        <v>11</v>
      </c>
      <c r="AV49" s="10">
        <v>0</v>
      </c>
      <c r="AW49" s="10">
        <v>1</v>
      </c>
      <c r="AX49" s="10">
        <v>2</v>
      </c>
      <c r="AY49" s="10">
        <v>1</v>
      </c>
      <c r="AZ49" s="10">
        <v>45</v>
      </c>
      <c r="BA49" s="10">
        <v>5</v>
      </c>
      <c r="BB49" s="10">
        <v>34</v>
      </c>
      <c r="BC49" s="10">
        <v>0</v>
      </c>
      <c r="BD49" s="10">
        <v>0</v>
      </c>
      <c r="BE49" s="10">
        <v>8</v>
      </c>
      <c r="BF49">
        <v>249</v>
      </c>
      <c r="BG49" s="11">
        <v>0.0017795374631943055</v>
      </c>
    </row>
    <row r="50" spans="1:59" ht="12.75">
      <c r="A50" s="9" t="s">
        <v>104</v>
      </c>
      <c r="B50" s="10">
        <v>10</v>
      </c>
      <c r="C50" s="10">
        <v>0</v>
      </c>
      <c r="D50" s="10">
        <v>13</v>
      </c>
      <c r="E50" s="10">
        <v>12</v>
      </c>
      <c r="F50" s="10">
        <v>34</v>
      </c>
      <c r="G50" s="10">
        <v>8</v>
      </c>
      <c r="H50" s="10">
        <v>9</v>
      </c>
      <c r="I50" s="10">
        <v>29</v>
      </c>
      <c r="J50" s="10">
        <v>0</v>
      </c>
      <c r="K50" s="10">
        <v>13</v>
      </c>
      <c r="L50" s="10">
        <v>48</v>
      </c>
      <c r="M50" s="10">
        <v>32</v>
      </c>
      <c r="N50" s="10">
        <v>23</v>
      </c>
      <c r="O50" s="10">
        <v>5</v>
      </c>
      <c r="P50" s="10">
        <v>10</v>
      </c>
      <c r="Q50" s="10">
        <v>2</v>
      </c>
      <c r="R50" s="10">
        <v>0</v>
      </c>
      <c r="S50" s="10">
        <v>10</v>
      </c>
      <c r="T50" s="10">
        <v>14</v>
      </c>
      <c r="U50" s="10">
        <v>108</v>
      </c>
      <c r="V50" s="10">
        <v>6</v>
      </c>
      <c r="W50" s="10">
        <v>18</v>
      </c>
      <c r="X50" s="10">
        <v>8</v>
      </c>
      <c r="Y50" s="10">
        <v>8</v>
      </c>
      <c r="Z50" s="10">
        <v>3</v>
      </c>
      <c r="AA50" s="10">
        <v>0</v>
      </c>
      <c r="AB50" s="10">
        <v>0</v>
      </c>
      <c r="AC50" s="10">
        <v>8</v>
      </c>
      <c r="AD50" s="10">
        <v>8</v>
      </c>
      <c r="AE50" s="10">
        <v>10</v>
      </c>
      <c r="AF50" s="10">
        <v>0</v>
      </c>
      <c r="AG50" s="10">
        <v>7</v>
      </c>
      <c r="AH50" s="10">
        <v>5</v>
      </c>
      <c r="AI50" s="10">
        <v>0</v>
      </c>
      <c r="AJ50" s="10">
        <v>7</v>
      </c>
      <c r="AK50" s="10">
        <v>31</v>
      </c>
      <c r="AL50" s="10">
        <v>115</v>
      </c>
      <c r="AM50" s="10">
        <v>6</v>
      </c>
      <c r="AN50" s="10">
        <v>0</v>
      </c>
      <c r="AO50" s="10">
        <v>12</v>
      </c>
      <c r="AP50" s="10">
        <v>0</v>
      </c>
      <c r="AQ50" s="10">
        <v>0</v>
      </c>
      <c r="AR50" s="10">
        <v>22</v>
      </c>
      <c r="AS50" s="10">
        <v>9</v>
      </c>
      <c r="AT50" s="10">
        <v>63</v>
      </c>
      <c r="AU50" s="10">
        <v>36</v>
      </c>
      <c r="AV50" s="10">
        <v>3</v>
      </c>
      <c r="AW50" s="10">
        <v>0</v>
      </c>
      <c r="AX50" s="10">
        <v>9</v>
      </c>
      <c r="AY50" s="10">
        <v>8</v>
      </c>
      <c r="AZ50" s="10">
        <v>78</v>
      </c>
      <c r="BA50" s="10">
        <v>31</v>
      </c>
      <c r="BB50" s="10">
        <v>187</v>
      </c>
      <c r="BC50" s="10">
        <v>0</v>
      </c>
      <c r="BD50" s="10">
        <v>0</v>
      </c>
      <c r="BE50" s="10">
        <v>42</v>
      </c>
      <c r="BF50">
        <v>1120</v>
      </c>
      <c r="BG50" s="11">
        <v>0.008004345215974385</v>
      </c>
    </row>
    <row r="51" spans="1:59" ht="12.75">
      <c r="A51" s="9" t="s">
        <v>105</v>
      </c>
      <c r="B51" s="10">
        <v>5</v>
      </c>
      <c r="C51" s="10">
        <v>0</v>
      </c>
      <c r="D51" s="10">
        <v>1</v>
      </c>
      <c r="E51" s="10">
        <v>6</v>
      </c>
      <c r="F51" s="10">
        <v>16</v>
      </c>
      <c r="G51" s="10">
        <v>4</v>
      </c>
      <c r="H51" s="10">
        <v>2</v>
      </c>
      <c r="I51" s="10">
        <v>13</v>
      </c>
      <c r="J51" s="10">
        <v>0</v>
      </c>
      <c r="K51" s="10">
        <v>4</v>
      </c>
      <c r="L51" s="10">
        <v>29</v>
      </c>
      <c r="M51" s="10">
        <v>15</v>
      </c>
      <c r="N51" s="10">
        <v>7</v>
      </c>
      <c r="O51" s="10">
        <v>7</v>
      </c>
      <c r="P51" s="10">
        <v>8</v>
      </c>
      <c r="Q51" s="10">
        <v>1</v>
      </c>
      <c r="R51" s="10">
        <v>0</v>
      </c>
      <c r="S51" s="10">
        <v>4</v>
      </c>
      <c r="T51" s="10">
        <v>8</v>
      </c>
      <c r="U51" s="10">
        <v>63</v>
      </c>
      <c r="V51" s="10">
        <v>1</v>
      </c>
      <c r="W51" s="10">
        <v>11</v>
      </c>
      <c r="X51" s="10">
        <v>5</v>
      </c>
      <c r="Y51" s="10">
        <v>1</v>
      </c>
      <c r="Z51" s="10">
        <v>2</v>
      </c>
      <c r="AA51" s="10">
        <v>0</v>
      </c>
      <c r="AB51" s="10">
        <v>0</v>
      </c>
      <c r="AC51" s="10">
        <v>10</v>
      </c>
      <c r="AD51" s="10">
        <v>2</v>
      </c>
      <c r="AE51" s="10">
        <v>6</v>
      </c>
      <c r="AF51" s="10">
        <v>0</v>
      </c>
      <c r="AG51" s="10">
        <v>6</v>
      </c>
      <c r="AH51" s="10">
        <v>7</v>
      </c>
      <c r="AI51" s="10">
        <v>0</v>
      </c>
      <c r="AJ51" s="10">
        <v>3</v>
      </c>
      <c r="AK51" s="10">
        <v>27</v>
      </c>
      <c r="AL51" s="10">
        <v>52</v>
      </c>
      <c r="AM51" s="10">
        <v>8</v>
      </c>
      <c r="AN51" s="10">
        <v>0</v>
      </c>
      <c r="AO51" s="10">
        <v>3</v>
      </c>
      <c r="AP51" s="10">
        <v>0</v>
      </c>
      <c r="AQ51" s="10">
        <v>0</v>
      </c>
      <c r="AR51" s="10">
        <v>4</v>
      </c>
      <c r="AS51" s="10">
        <v>1</v>
      </c>
      <c r="AT51" s="10">
        <v>52</v>
      </c>
      <c r="AU51" s="10">
        <v>16</v>
      </c>
      <c r="AV51" s="10">
        <v>3</v>
      </c>
      <c r="AW51" s="10">
        <v>13</v>
      </c>
      <c r="AX51" s="10">
        <v>0</v>
      </c>
      <c r="AY51" s="10">
        <v>4</v>
      </c>
      <c r="AZ51" s="10">
        <v>57</v>
      </c>
      <c r="BA51" s="10">
        <v>18</v>
      </c>
      <c r="BB51" s="10">
        <v>100</v>
      </c>
      <c r="BC51" s="10">
        <v>0</v>
      </c>
      <c r="BD51" s="10">
        <v>0</v>
      </c>
      <c r="BE51" s="10">
        <v>25</v>
      </c>
      <c r="BF51">
        <v>630</v>
      </c>
      <c r="BG51" s="11">
        <v>0.004502444183985592</v>
      </c>
    </row>
    <row r="52" spans="1:59" ht="12.75">
      <c r="A52" s="9" t="s">
        <v>106</v>
      </c>
      <c r="B52" s="10">
        <v>4</v>
      </c>
      <c r="C52" s="10">
        <v>0</v>
      </c>
      <c r="D52" s="10">
        <v>0</v>
      </c>
      <c r="E52" s="10">
        <v>4</v>
      </c>
      <c r="F52" s="10">
        <v>10</v>
      </c>
      <c r="G52" s="10">
        <v>1</v>
      </c>
      <c r="H52" s="10">
        <v>4</v>
      </c>
      <c r="I52" s="10">
        <v>4</v>
      </c>
      <c r="J52" s="10">
        <v>0</v>
      </c>
      <c r="K52" s="10">
        <v>1</v>
      </c>
      <c r="L52" s="10">
        <v>6</v>
      </c>
      <c r="M52" s="10">
        <v>15</v>
      </c>
      <c r="N52" s="10">
        <v>5</v>
      </c>
      <c r="O52" s="10">
        <v>1</v>
      </c>
      <c r="P52" s="10">
        <v>9</v>
      </c>
      <c r="Q52" s="10">
        <v>0</v>
      </c>
      <c r="R52" s="10">
        <v>0</v>
      </c>
      <c r="S52" s="10">
        <v>8</v>
      </c>
      <c r="T52" s="10">
        <v>13</v>
      </c>
      <c r="U52" s="10">
        <v>36</v>
      </c>
      <c r="V52" s="10">
        <v>1</v>
      </c>
      <c r="W52" s="10">
        <v>9</v>
      </c>
      <c r="X52" s="10">
        <v>3</v>
      </c>
      <c r="Y52" s="10">
        <v>7</v>
      </c>
      <c r="Z52" s="10">
        <v>3</v>
      </c>
      <c r="AA52" s="10">
        <v>0</v>
      </c>
      <c r="AB52" s="10">
        <v>0</v>
      </c>
      <c r="AC52" s="10">
        <v>2</v>
      </c>
      <c r="AD52" s="10">
        <v>7</v>
      </c>
      <c r="AE52" s="10">
        <v>2</v>
      </c>
      <c r="AF52" s="10">
        <v>0</v>
      </c>
      <c r="AG52" s="10">
        <v>1</v>
      </c>
      <c r="AH52" s="10">
        <v>5</v>
      </c>
      <c r="AI52" s="10">
        <v>0</v>
      </c>
      <c r="AJ52" s="10">
        <v>8</v>
      </c>
      <c r="AK52" s="10">
        <v>22</v>
      </c>
      <c r="AL52" s="10">
        <v>33</v>
      </c>
      <c r="AM52" s="10">
        <v>9</v>
      </c>
      <c r="AN52" s="10">
        <v>0</v>
      </c>
      <c r="AO52" s="10">
        <v>4</v>
      </c>
      <c r="AP52" s="10">
        <v>0</v>
      </c>
      <c r="AQ52" s="10">
        <v>0</v>
      </c>
      <c r="AR52" s="10">
        <v>8</v>
      </c>
      <c r="AS52" s="10">
        <v>1</v>
      </c>
      <c r="AT52" s="10">
        <v>30</v>
      </c>
      <c r="AU52" s="10">
        <v>8</v>
      </c>
      <c r="AV52" s="10">
        <v>0</v>
      </c>
      <c r="AW52" s="10">
        <v>5</v>
      </c>
      <c r="AX52" s="10">
        <v>3</v>
      </c>
      <c r="AY52" s="10">
        <v>0</v>
      </c>
      <c r="AZ52" s="10">
        <v>38</v>
      </c>
      <c r="BA52" s="10">
        <v>9</v>
      </c>
      <c r="BB52" s="10">
        <v>73</v>
      </c>
      <c r="BC52" s="10">
        <v>0</v>
      </c>
      <c r="BD52" s="10">
        <v>0</v>
      </c>
      <c r="BE52" s="10">
        <v>11</v>
      </c>
      <c r="BF52">
        <v>423</v>
      </c>
      <c r="BG52" s="11">
        <v>0.0030230696663903264</v>
      </c>
    </row>
    <row r="53" spans="1:59" ht="12.75">
      <c r="A53" s="9" t="s">
        <v>107</v>
      </c>
      <c r="B53" s="10">
        <v>66</v>
      </c>
      <c r="C53" s="10">
        <v>0</v>
      </c>
      <c r="D53" s="10">
        <v>43</v>
      </c>
      <c r="E53" s="10">
        <v>299</v>
      </c>
      <c r="F53" s="10">
        <v>248</v>
      </c>
      <c r="G53" s="10">
        <v>29</v>
      </c>
      <c r="H53" s="10">
        <v>66</v>
      </c>
      <c r="I53" s="10">
        <v>74</v>
      </c>
      <c r="J53" s="10">
        <v>0</v>
      </c>
      <c r="K53" s="10">
        <v>57</v>
      </c>
      <c r="L53" s="10">
        <v>447</v>
      </c>
      <c r="M53" s="10">
        <v>428</v>
      </c>
      <c r="N53" s="10">
        <v>169</v>
      </c>
      <c r="O53" s="10">
        <v>37</v>
      </c>
      <c r="P53" s="10">
        <v>191</v>
      </c>
      <c r="Q53" s="10">
        <v>111</v>
      </c>
      <c r="R53" s="10">
        <v>0</v>
      </c>
      <c r="S53" s="10">
        <v>58</v>
      </c>
      <c r="T53" s="10">
        <v>237</v>
      </c>
      <c r="U53" s="10">
        <v>866</v>
      </c>
      <c r="V53" s="10">
        <v>44</v>
      </c>
      <c r="W53" s="10">
        <v>254</v>
      </c>
      <c r="X53" s="10">
        <v>60</v>
      </c>
      <c r="Y53" s="10">
        <v>84</v>
      </c>
      <c r="Z53" s="10">
        <v>37</v>
      </c>
      <c r="AA53" s="10">
        <v>0</v>
      </c>
      <c r="AB53" s="10">
        <v>0</v>
      </c>
      <c r="AC53" s="10">
        <v>53</v>
      </c>
      <c r="AD53" s="10">
        <v>79</v>
      </c>
      <c r="AE53" s="10">
        <v>128</v>
      </c>
      <c r="AF53" s="10">
        <v>0</v>
      </c>
      <c r="AG53" s="10">
        <v>73</v>
      </c>
      <c r="AH53" s="10">
        <v>83</v>
      </c>
      <c r="AI53" s="10">
        <v>0</v>
      </c>
      <c r="AJ53" s="10">
        <v>169</v>
      </c>
      <c r="AK53" s="10">
        <v>437</v>
      </c>
      <c r="AL53" s="10">
        <v>1063</v>
      </c>
      <c r="AM53" s="10">
        <v>101</v>
      </c>
      <c r="AN53" s="10">
        <v>0</v>
      </c>
      <c r="AO53" s="10">
        <v>67</v>
      </c>
      <c r="AP53" s="10">
        <v>0</v>
      </c>
      <c r="AQ53" s="10">
        <v>0</v>
      </c>
      <c r="AR53" s="10">
        <v>208</v>
      </c>
      <c r="AS53" s="10">
        <v>99</v>
      </c>
      <c r="AT53" s="10">
        <v>1054</v>
      </c>
      <c r="AU53" s="10">
        <v>346</v>
      </c>
      <c r="AV53" s="10">
        <v>60</v>
      </c>
      <c r="AW53" s="10">
        <v>164</v>
      </c>
      <c r="AX53" s="10">
        <v>62</v>
      </c>
      <c r="AY53" s="10">
        <v>80</v>
      </c>
      <c r="AZ53" s="10">
        <v>0</v>
      </c>
      <c r="BA53" s="10">
        <v>355</v>
      </c>
      <c r="BB53" s="10">
        <v>2563</v>
      </c>
      <c r="BC53" s="10">
        <v>0</v>
      </c>
      <c r="BD53" s="10">
        <v>0</v>
      </c>
      <c r="BE53" s="10">
        <v>431</v>
      </c>
      <c r="BF53">
        <v>11580</v>
      </c>
      <c r="BG53" s="11">
        <v>0.08275921214373518</v>
      </c>
    </row>
    <row r="54" spans="1:59" ht="12.75">
      <c r="A54" s="9" t="s">
        <v>108</v>
      </c>
      <c r="B54" s="10">
        <v>10</v>
      </c>
      <c r="C54" s="10">
        <v>0</v>
      </c>
      <c r="D54" s="10">
        <v>9</v>
      </c>
      <c r="E54" s="10">
        <v>62</v>
      </c>
      <c r="F54" s="10">
        <v>139</v>
      </c>
      <c r="G54" s="10">
        <v>21</v>
      </c>
      <c r="H54" s="10">
        <v>25</v>
      </c>
      <c r="I54" s="10">
        <v>17</v>
      </c>
      <c r="J54" s="10">
        <v>0</v>
      </c>
      <c r="K54" s="10">
        <v>27</v>
      </c>
      <c r="L54" s="10">
        <v>191</v>
      </c>
      <c r="M54" s="10">
        <v>149</v>
      </c>
      <c r="N54" s="10">
        <v>56</v>
      </c>
      <c r="O54" s="10">
        <v>21</v>
      </c>
      <c r="P54" s="10">
        <v>70</v>
      </c>
      <c r="Q54" s="10">
        <v>11</v>
      </c>
      <c r="R54" s="10">
        <v>0</v>
      </c>
      <c r="S54" s="10">
        <v>27</v>
      </c>
      <c r="T54" s="10">
        <v>108</v>
      </c>
      <c r="U54" s="10">
        <v>360</v>
      </c>
      <c r="V54" s="10">
        <v>20</v>
      </c>
      <c r="W54" s="10">
        <v>73</v>
      </c>
      <c r="X54" s="10">
        <v>33</v>
      </c>
      <c r="Y54" s="10">
        <v>28</v>
      </c>
      <c r="Z54" s="10">
        <v>23</v>
      </c>
      <c r="AA54" s="10">
        <v>0</v>
      </c>
      <c r="AB54" s="10">
        <v>0</v>
      </c>
      <c r="AC54" s="10">
        <v>26</v>
      </c>
      <c r="AD54" s="10">
        <v>34</v>
      </c>
      <c r="AE54" s="10">
        <v>36</v>
      </c>
      <c r="AF54" s="10">
        <v>0</v>
      </c>
      <c r="AG54" s="10">
        <v>30</v>
      </c>
      <c r="AH54" s="10">
        <v>33</v>
      </c>
      <c r="AI54" s="10">
        <v>0</v>
      </c>
      <c r="AJ54" s="10">
        <v>51</v>
      </c>
      <c r="AK54" s="10">
        <v>127</v>
      </c>
      <c r="AL54" s="10">
        <v>349</v>
      </c>
      <c r="AM54" s="10">
        <v>35</v>
      </c>
      <c r="AN54" s="10">
        <v>0</v>
      </c>
      <c r="AO54" s="10">
        <v>27</v>
      </c>
      <c r="AP54" s="10">
        <v>0</v>
      </c>
      <c r="AQ54" s="10">
        <v>0</v>
      </c>
      <c r="AR54" s="10">
        <v>61</v>
      </c>
      <c r="AS54" s="10">
        <v>31</v>
      </c>
      <c r="AT54" s="10">
        <v>343</v>
      </c>
      <c r="AU54" s="10">
        <v>105</v>
      </c>
      <c r="AV54" s="10">
        <v>21</v>
      </c>
      <c r="AW54" s="10">
        <v>57</v>
      </c>
      <c r="AX54" s="10">
        <v>23</v>
      </c>
      <c r="AY54" s="10">
        <v>46</v>
      </c>
      <c r="AZ54" s="10">
        <v>375</v>
      </c>
      <c r="BA54" s="10">
        <v>0</v>
      </c>
      <c r="BB54" s="10">
        <v>831</v>
      </c>
      <c r="BC54" s="10">
        <v>0</v>
      </c>
      <c r="BD54" s="10">
        <v>0</v>
      </c>
      <c r="BE54" s="10">
        <v>156</v>
      </c>
      <c r="BF54">
        <v>4277</v>
      </c>
      <c r="BG54" s="11">
        <v>0.030566593293502187</v>
      </c>
    </row>
    <row r="55" spans="1:59" ht="12.75">
      <c r="A55" s="9" t="s">
        <v>109</v>
      </c>
      <c r="B55" s="10">
        <v>184</v>
      </c>
      <c r="C55" s="10">
        <v>0</v>
      </c>
      <c r="D55" s="10">
        <v>138</v>
      </c>
      <c r="E55" s="10">
        <v>824</v>
      </c>
      <c r="F55" s="10">
        <v>1010</v>
      </c>
      <c r="G55" s="10">
        <v>149</v>
      </c>
      <c r="H55" s="10">
        <v>292</v>
      </c>
      <c r="I55" s="10">
        <v>190</v>
      </c>
      <c r="J55" s="10">
        <v>0</v>
      </c>
      <c r="K55" s="10">
        <v>222</v>
      </c>
      <c r="L55" s="10">
        <v>2172</v>
      </c>
      <c r="M55" s="10">
        <v>1514</v>
      </c>
      <c r="N55" s="10">
        <v>556</v>
      </c>
      <c r="O55" s="10">
        <v>163</v>
      </c>
      <c r="P55" s="10">
        <v>672</v>
      </c>
      <c r="Q55" s="10">
        <v>370</v>
      </c>
      <c r="R55" s="10">
        <v>0</v>
      </c>
      <c r="S55" s="10">
        <v>311</v>
      </c>
      <c r="T55" s="10">
        <v>764</v>
      </c>
      <c r="U55" s="10">
        <v>3859</v>
      </c>
      <c r="V55" s="10">
        <v>129</v>
      </c>
      <c r="W55" s="10">
        <v>1133</v>
      </c>
      <c r="X55" s="10">
        <v>197</v>
      </c>
      <c r="Y55" s="10">
        <v>351</v>
      </c>
      <c r="Z55" s="10">
        <v>131</v>
      </c>
      <c r="AA55" s="10">
        <v>0</v>
      </c>
      <c r="AB55" s="10">
        <v>0</v>
      </c>
      <c r="AC55" s="10">
        <v>188</v>
      </c>
      <c r="AD55" s="10">
        <v>294</v>
      </c>
      <c r="AE55" s="10">
        <v>418</v>
      </c>
      <c r="AF55" s="10">
        <v>0</v>
      </c>
      <c r="AG55" s="10">
        <v>308</v>
      </c>
      <c r="AH55" s="10">
        <v>362</v>
      </c>
      <c r="AI55" s="10">
        <v>0</v>
      </c>
      <c r="AJ55" s="10">
        <v>598</v>
      </c>
      <c r="AK55" s="10">
        <v>1528</v>
      </c>
      <c r="AL55" s="10">
        <v>4074</v>
      </c>
      <c r="AM55" s="10">
        <v>440</v>
      </c>
      <c r="AN55" s="10">
        <v>0</v>
      </c>
      <c r="AO55" s="10">
        <v>263</v>
      </c>
      <c r="AP55" s="10">
        <v>0</v>
      </c>
      <c r="AQ55" s="10">
        <v>0</v>
      </c>
      <c r="AR55" s="10">
        <v>733</v>
      </c>
      <c r="AS55" s="10">
        <v>415</v>
      </c>
      <c r="AT55" s="10">
        <v>4242</v>
      </c>
      <c r="AU55" s="10">
        <v>1185</v>
      </c>
      <c r="AV55" s="10">
        <v>101</v>
      </c>
      <c r="AW55" s="10">
        <v>675</v>
      </c>
      <c r="AX55" s="10">
        <v>310</v>
      </c>
      <c r="AY55" s="10">
        <v>247</v>
      </c>
      <c r="AZ55" s="10">
        <v>4718</v>
      </c>
      <c r="BA55" s="10">
        <v>1270</v>
      </c>
      <c r="BB55" s="10">
        <v>0</v>
      </c>
      <c r="BC55" s="10">
        <v>0</v>
      </c>
      <c r="BD55" s="10">
        <v>0</v>
      </c>
      <c r="BE55" s="10">
        <v>1775</v>
      </c>
      <c r="BF55">
        <v>39475</v>
      </c>
      <c r="BG55" s="11">
        <v>0.2821174351790972</v>
      </c>
    </row>
    <row r="56" spans="1:59" ht="12.75">
      <c r="A56" s="9" t="s">
        <v>110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>
        <v>0</v>
      </c>
      <c r="BG56" s="11">
        <v>0</v>
      </c>
    </row>
    <row r="57" spans="1:59" ht="12.75">
      <c r="A57" s="9" t="s">
        <v>111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>
        <v>0</v>
      </c>
      <c r="BG57" s="11">
        <v>0</v>
      </c>
    </row>
    <row r="58" spans="1:59" ht="12.75">
      <c r="A58" s="9" t="s">
        <v>112</v>
      </c>
      <c r="B58" s="10">
        <v>10</v>
      </c>
      <c r="C58" s="10">
        <v>0</v>
      </c>
      <c r="D58" s="10">
        <v>4</v>
      </c>
      <c r="E58" s="10">
        <v>34</v>
      </c>
      <c r="F58" s="10">
        <v>66</v>
      </c>
      <c r="G58" s="10">
        <v>8</v>
      </c>
      <c r="H58" s="10">
        <v>16</v>
      </c>
      <c r="I58" s="10">
        <v>5</v>
      </c>
      <c r="J58" s="10">
        <v>0</v>
      </c>
      <c r="K58" s="10">
        <v>18</v>
      </c>
      <c r="L58" s="10">
        <v>94</v>
      </c>
      <c r="M58" s="10">
        <v>96</v>
      </c>
      <c r="N58" s="10">
        <v>28</v>
      </c>
      <c r="O58" s="10">
        <v>8</v>
      </c>
      <c r="P58" s="10">
        <v>46</v>
      </c>
      <c r="Q58" s="10">
        <v>2</v>
      </c>
      <c r="R58" s="10">
        <v>0</v>
      </c>
      <c r="S58" s="10">
        <v>11</v>
      </c>
      <c r="T58" s="10">
        <v>51</v>
      </c>
      <c r="U58" s="10">
        <v>218</v>
      </c>
      <c r="V58" s="10">
        <v>17</v>
      </c>
      <c r="W58" s="10">
        <v>43</v>
      </c>
      <c r="X58" s="10">
        <v>27</v>
      </c>
      <c r="Y58" s="10">
        <v>16</v>
      </c>
      <c r="Z58" s="10">
        <v>18</v>
      </c>
      <c r="AA58" s="10">
        <v>0</v>
      </c>
      <c r="AB58" s="10">
        <v>0</v>
      </c>
      <c r="AC58" s="10">
        <v>18</v>
      </c>
      <c r="AD58" s="10">
        <v>24</v>
      </c>
      <c r="AE58" s="10">
        <v>21</v>
      </c>
      <c r="AF58" s="10">
        <v>0</v>
      </c>
      <c r="AG58" s="10">
        <v>18</v>
      </c>
      <c r="AH58" s="10">
        <v>17</v>
      </c>
      <c r="AI58" s="10">
        <v>0</v>
      </c>
      <c r="AJ58" s="10">
        <v>30</v>
      </c>
      <c r="AK58" s="10">
        <v>87</v>
      </c>
      <c r="AL58" s="10">
        <v>202</v>
      </c>
      <c r="AM58" s="10">
        <v>35</v>
      </c>
      <c r="AN58" s="10">
        <v>0</v>
      </c>
      <c r="AO58" s="10">
        <v>16</v>
      </c>
      <c r="AP58" s="10">
        <v>0</v>
      </c>
      <c r="AQ58" s="10">
        <v>0</v>
      </c>
      <c r="AR58" s="10">
        <v>34</v>
      </c>
      <c r="AS58" s="10">
        <v>17</v>
      </c>
      <c r="AT58" s="10">
        <v>207</v>
      </c>
      <c r="AU58" s="10">
        <v>53</v>
      </c>
      <c r="AV58" s="10">
        <v>3</v>
      </c>
      <c r="AW58" s="10">
        <v>34</v>
      </c>
      <c r="AX58" s="10">
        <v>13</v>
      </c>
      <c r="AY58" s="10">
        <v>14</v>
      </c>
      <c r="AZ58" s="10">
        <v>249</v>
      </c>
      <c r="BA58" s="10">
        <v>51</v>
      </c>
      <c r="BB58" s="10">
        <v>417</v>
      </c>
      <c r="BC58" s="10">
        <v>0</v>
      </c>
      <c r="BD58" s="10">
        <v>0</v>
      </c>
      <c r="BE58" s="10">
        <v>0</v>
      </c>
      <c r="BF58">
        <v>2396</v>
      </c>
      <c r="BG58" s="11">
        <v>0.017123581372745205</v>
      </c>
    </row>
    <row r="60" spans="1:58" ht="38.25">
      <c r="A60" s="12" t="s">
        <v>124</v>
      </c>
      <c r="B60">
        <v>728</v>
      </c>
      <c r="C60">
        <v>0</v>
      </c>
      <c r="D60">
        <v>534</v>
      </c>
      <c r="E60">
        <v>2630</v>
      </c>
      <c r="F60">
        <v>3630</v>
      </c>
      <c r="G60">
        <v>567</v>
      </c>
      <c r="H60">
        <v>966</v>
      </c>
      <c r="I60">
        <v>1026</v>
      </c>
      <c r="J60">
        <v>0</v>
      </c>
      <c r="K60">
        <v>810</v>
      </c>
      <c r="L60">
        <v>5822</v>
      </c>
      <c r="M60">
        <v>5001</v>
      </c>
      <c r="N60">
        <v>2013</v>
      </c>
      <c r="O60">
        <v>604</v>
      </c>
      <c r="P60">
        <v>2272</v>
      </c>
      <c r="Q60">
        <v>807</v>
      </c>
      <c r="R60">
        <v>0</v>
      </c>
      <c r="S60">
        <v>913</v>
      </c>
      <c r="T60">
        <v>3022</v>
      </c>
      <c r="U60">
        <v>11595</v>
      </c>
      <c r="V60">
        <v>598</v>
      </c>
      <c r="W60">
        <v>3169</v>
      </c>
      <c r="X60">
        <v>833</v>
      </c>
      <c r="Y60">
        <v>1151</v>
      </c>
      <c r="Z60">
        <v>554</v>
      </c>
      <c r="AA60">
        <v>0</v>
      </c>
      <c r="AB60">
        <v>0</v>
      </c>
      <c r="AC60">
        <v>973</v>
      </c>
      <c r="AD60">
        <v>1142</v>
      </c>
      <c r="AE60">
        <v>1356</v>
      </c>
      <c r="AF60">
        <v>0</v>
      </c>
      <c r="AG60">
        <v>989</v>
      </c>
      <c r="AH60">
        <v>1222</v>
      </c>
      <c r="AI60">
        <v>0</v>
      </c>
      <c r="AJ60">
        <v>1771</v>
      </c>
      <c r="AK60">
        <v>5142</v>
      </c>
      <c r="AL60">
        <v>11732</v>
      </c>
      <c r="AM60">
        <v>1390</v>
      </c>
      <c r="AN60">
        <v>0</v>
      </c>
      <c r="AO60">
        <v>1051</v>
      </c>
      <c r="AP60">
        <v>0</v>
      </c>
      <c r="AQ60">
        <v>0</v>
      </c>
      <c r="AR60">
        <v>2289</v>
      </c>
      <c r="AS60">
        <v>1201</v>
      </c>
      <c r="AT60">
        <v>11427</v>
      </c>
      <c r="AU60">
        <v>3848</v>
      </c>
      <c r="AV60">
        <v>388</v>
      </c>
      <c r="AW60">
        <v>2223</v>
      </c>
      <c r="AX60">
        <v>997</v>
      </c>
      <c r="AY60">
        <v>975</v>
      </c>
      <c r="AZ60">
        <v>12425</v>
      </c>
      <c r="BA60">
        <v>3987</v>
      </c>
      <c r="BB60">
        <v>18809</v>
      </c>
      <c r="BC60">
        <v>0</v>
      </c>
      <c r="BD60">
        <v>0</v>
      </c>
      <c r="BE60">
        <v>5342</v>
      </c>
      <c r="BF60">
        <v>139924</v>
      </c>
    </row>
    <row r="61" spans="1:58" ht="38.25">
      <c r="A61" s="12" t="s">
        <v>125</v>
      </c>
      <c r="B61" s="11">
        <v>0.005202824390383351</v>
      </c>
      <c r="C61" s="11">
        <v>0</v>
      </c>
      <c r="D61" s="11">
        <v>0.0038163574511877875</v>
      </c>
      <c r="E61" s="11">
        <v>0.018795917783939853</v>
      </c>
      <c r="F61" s="11">
        <v>0.025942654583916983</v>
      </c>
      <c r="G61" s="11">
        <v>0.004052199765587033</v>
      </c>
      <c r="H61" s="11">
        <v>0.006903747748777908</v>
      </c>
      <c r="I61" s="11">
        <v>0.007332551956776536</v>
      </c>
      <c r="J61" s="11">
        <v>0</v>
      </c>
      <c r="K61" s="11">
        <v>0.005788856807981475</v>
      </c>
      <c r="L61" s="11">
        <v>0.041608301649466856</v>
      </c>
      <c r="M61" s="11">
        <v>0.03574083073668563</v>
      </c>
      <c r="N61" s="11">
        <v>0.014386381178353964</v>
      </c>
      <c r="O61" s="11">
        <v>0.004316629027186187</v>
      </c>
      <c r="P61" s="11">
        <v>0.01623738600954804</v>
      </c>
      <c r="Q61" s="11">
        <v>0.005767416597581544</v>
      </c>
      <c r="R61" s="11">
        <v>0</v>
      </c>
      <c r="S61" s="11">
        <v>0.00652497069837912</v>
      </c>
      <c r="T61" s="11">
        <v>0.021597438609530888</v>
      </c>
      <c r="U61" s="11">
        <v>0.08286641319573483</v>
      </c>
      <c r="V61" s="11">
        <v>0.004273748606386324</v>
      </c>
      <c r="W61" s="11">
        <v>0.022648008919127525</v>
      </c>
      <c r="X61" s="11">
        <v>0.00595323175438095</v>
      </c>
      <c r="Y61" s="11">
        <v>0.008225894056773677</v>
      </c>
      <c r="Z61" s="11">
        <v>0.00395929218718733</v>
      </c>
      <c r="AA61" s="11">
        <v>0</v>
      </c>
      <c r="AB61" s="11">
        <v>0</v>
      </c>
      <c r="AC61" s="11">
        <v>0.006953774906377748</v>
      </c>
      <c r="AD61" s="11">
        <v>0.008161573425573884</v>
      </c>
      <c r="AE61" s="11">
        <v>0.00969097510076899</v>
      </c>
      <c r="AF61" s="11">
        <v>0</v>
      </c>
      <c r="AG61" s="11">
        <v>0.007068122695177382</v>
      </c>
      <c r="AH61" s="11">
        <v>0.008733312369572054</v>
      </c>
      <c r="AI61" s="11">
        <v>0</v>
      </c>
      <c r="AJ61" s="11">
        <v>0.012656870872759497</v>
      </c>
      <c r="AK61" s="11">
        <v>0.0367485206254824</v>
      </c>
      <c r="AL61" s="11">
        <v>0.0838455161373317</v>
      </c>
      <c r="AM61" s="11">
        <v>0.00993396415196821</v>
      </c>
      <c r="AN61" s="11">
        <v>0</v>
      </c>
      <c r="AO61" s="11">
        <v>0.0075112203767759645</v>
      </c>
      <c r="AP61" s="11">
        <v>0</v>
      </c>
      <c r="AQ61" s="11">
        <v>0</v>
      </c>
      <c r="AR61" s="11">
        <v>0.01635888053514765</v>
      </c>
      <c r="AS61" s="11">
        <v>0.008583230896772534</v>
      </c>
      <c r="AT61" s="11">
        <v>0.08166576141333867</v>
      </c>
      <c r="AU61" s="11">
        <v>0.027500643206311997</v>
      </c>
      <c r="AV61" s="11">
        <v>0.0027729338783911268</v>
      </c>
      <c r="AW61" s="11">
        <v>0.015887195906349162</v>
      </c>
      <c r="AX61" s="11">
        <v>0.007125296589577199</v>
      </c>
      <c r="AY61" s="11">
        <v>0.006968068379977702</v>
      </c>
      <c r="AZ61" s="11">
        <v>0.08879820473971585</v>
      </c>
      <c r="BA61" s="11">
        <v>0.02849403962150882</v>
      </c>
      <c r="BB61" s="11">
        <v>0.13442297247076984</v>
      </c>
      <c r="BC61" s="11">
        <v>0</v>
      </c>
      <c r="BD61" s="11">
        <v>0</v>
      </c>
      <c r="BE61" s="11">
        <v>0.03817786798547783</v>
      </c>
      <c r="BF61" s="11">
        <v>1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&amp;CILL Counts, Off-Site Only, FY2003
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67"/>
  <sheetViews>
    <sheetView tabSelected="1" workbookViewId="0" topLeftCell="A1">
      <pane xSplit="1" topLeftCell="AW1" activePane="topRight" state="frozen"/>
      <selection pane="topLeft" activeCell="A1" sqref="A1"/>
      <selection pane="topRight" activeCell="BF3" sqref="BF3:BF60"/>
    </sheetView>
  </sheetViews>
  <sheetFormatPr defaultColWidth="9.140625" defaultRowHeight="12.75"/>
  <cols>
    <col min="1" max="1" width="15.57421875" style="0" customWidth="1"/>
    <col min="58" max="58" width="11.421875" style="0" customWidth="1"/>
  </cols>
  <sheetData>
    <row r="1" spans="1:59" s="4" customFormat="1" ht="38.25" customHeight="1">
      <c r="A1" s="3" t="s">
        <v>119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117</v>
      </c>
      <c r="BG1" s="7" t="s">
        <v>118</v>
      </c>
    </row>
    <row r="2" ht="2.25" customHeight="1"/>
    <row r="3" spans="1:59" ht="13.5" customHeight="1">
      <c r="A3" s="1" t="s">
        <v>56</v>
      </c>
      <c r="B3" s="2">
        <v>0</v>
      </c>
      <c r="C3" s="2">
        <v>0</v>
      </c>
      <c r="D3" s="2">
        <v>5</v>
      </c>
      <c r="E3" s="2">
        <v>10</v>
      </c>
      <c r="F3" s="2">
        <v>10</v>
      </c>
      <c r="G3" s="2">
        <v>12</v>
      </c>
      <c r="H3" s="2">
        <v>5</v>
      </c>
      <c r="I3" s="2">
        <v>2</v>
      </c>
      <c r="J3" s="2">
        <v>0</v>
      </c>
      <c r="K3" s="2">
        <v>4</v>
      </c>
      <c r="L3" s="2">
        <v>25</v>
      </c>
      <c r="M3" s="2">
        <v>20</v>
      </c>
      <c r="N3" s="2">
        <v>21</v>
      </c>
      <c r="O3" s="2">
        <v>3</v>
      </c>
      <c r="P3" s="2">
        <v>16</v>
      </c>
      <c r="Q3" s="2">
        <v>2</v>
      </c>
      <c r="R3" s="2">
        <v>0</v>
      </c>
      <c r="S3" s="2">
        <v>2</v>
      </c>
      <c r="T3" s="2">
        <v>10</v>
      </c>
      <c r="U3" s="2">
        <v>61</v>
      </c>
      <c r="V3" s="2">
        <v>5</v>
      </c>
      <c r="W3" s="2">
        <v>5</v>
      </c>
      <c r="X3" s="2">
        <v>1</v>
      </c>
      <c r="Y3" s="2">
        <v>4</v>
      </c>
      <c r="Z3" s="2">
        <v>1</v>
      </c>
      <c r="AA3" s="2">
        <v>0</v>
      </c>
      <c r="AB3" s="2">
        <v>0</v>
      </c>
      <c r="AC3" s="2">
        <v>2</v>
      </c>
      <c r="AD3" s="2">
        <v>10</v>
      </c>
      <c r="AE3" s="2">
        <v>4</v>
      </c>
      <c r="AF3" s="2">
        <v>0</v>
      </c>
      <c r="AG3" s="2">
        <v>3</v>
      </c>
      <c r="AH3" s="2">
        <v>3</v>
      </c>
      <c r="AI3" s="2">
        <v>0</v>
      </c>
      <c r="AJ3" s="2">
        <v>26</v>
      </c>
      <c r="AK3" s="2">
        <v>25</v>
      </c>
      <c r="AL3" s="2">
        <v>561</v>
      </c>
      <c r="AM3" s="2">
        <v>7</v>
      </c>
      <c r="AN3" s="2">
        <v>0</v>
      </c>
      <c r="AO3" s="2">
        <v>3</v>
      </c>
      <c r="AP3" s="2">
        <v>0</v>
      </c>
      <c r="AQ3" s="2">
        <v>0</v>
      </c>
      <c r="AR3" s="2">
        <v>6</v>
      </c>
      <c r="AS3" s="2">
        <v>8</v>
      </c>
      <c r="AT3" s="2">
        <v>45</v>
      </c>
      <c r="AU3" s="2">
        <v>19</v>
      </c>
      <c r="AV3" s="2">
        <v>1</v>
      </c>
      <c r="AW3" s="2">
        <v>15</v>
      </c>
      <c r="AX3" s="2">
        <v>4</v>
      </c>
      <c r="AY3" s="2">
        <v>4</v>
      </c>
      <c r="AZ3" s="2">
        <v>53</v>
      </c>
      <c r="BA3" s="2">
        <v>17</v>
      </c>
      <c r="BB3" s="2">
        <v>81</v>
      </c>
      <c r="BC3" s="2">
        <v>0</v>
      </c>
      <c r="BD3" s="2">
        <v>0</v>
      </c>
      <c r="BE3" s="2">
        <v>17</v>
      </c>
      <c r="BF3" s="2">
        <v>1138</v>
      </c>
      <c r="BG3" s="5">
        <f>BF3/211195</f>
        <v>0.005388385141693696</v>
      </c>
    </row>
    <row r="4" spans="1:59" ht="13.5" customHeight="1">
      <c r="A4" s="1" t="s">
        <v>57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5">
        <f aca="true" t="shared" si="0" ref="BG4:BG59">BF4/211195</f>
        <v>0</v>
      </c>
    </row>
    <row r="5" spans="1:59" ht="13.5" customHeight="1">
      <c r="A5" s="1" t="s">
        <v>58</v>
      </c>
      <c r="B5" s="2">
        <v>8</v>
      </c>
      <c r="C5" s="2">
        <v>0</v>
      </c>
      <c r="D5" s="2">
        <v>0</v>
      </c>
      <c r="E5" s="2">
        <v>15</v>
      </c>
      <c r="F5" s="2">
        <v>26</v>
      </c>
      <c r="G5" s="2">
        <v>27</v>
      </c>
      <c r="H5" s="2">
        <v>11</v>
      </c>
      <c r="I5" s="2">
        <v>6</v>
      </c>
      <c r="J5" s="2">
        <v>0</v>
      </c>
      <c r="K5" s="2">
        <v>28</v>
      </c>
      <c r="L5" s="2">
        <v>71</v>
      </c>
      <c r="M5" s="2">
        <v>39</v>
      </c>
      <c r="N5" s="2">
        <v>36</v>
      </c>
      <c r="O5" s="2">
        <v>8</v>
      </c>
      <c r="P5" s="2">
        <v>28</v>
      </c>
      <c r="Q5" s="2">
        <v>3</v>
      </c>
      <c r="R5" s="2">
        <v>0</v>
      </c>
      <c r="S5" s="2">
        <v>4</v>
      </c>
      <c r="T5" s="2">
        <v>27</v>
      </c>
      <c r="U5" s="2">
        <v>101</v>
      </c>
      <c r="V5" s="2">
        <v>6</v>
      </c>
      <c r="W5" s="2">
        <v>30</v>
      </c>
      <c r="X5" s="2">
        <v>8</v>
      </c>
      <c r="Y5" s="2">
        <v>12</v>
      </c>
      <c r="Z5" s="2">
        <v>3</v>
      </c>
      <c r="AA5" s="2">
        <v>0</v>
      </c>
      <c r="AB5" s="2">
        <v>0</v>
      </c>
      <c r="AC5" s="2">
        <v>6</v>
      </c>
      <c r="AD5" s="2">
        <v>24</v>
      </c>
      <c r="AE5" s="2">
        <v>7</v>
      </c>
      <c r="AF5" s="2">
        <v>0</v>
      </c>
      <c r="AG5" s="2">
        <v>5</v>
      </c>
      <c r="AH5" s="2">
        <v>11</v>
      </c>
      <c r="AI5" s="2">
        <v>0</v>
      </c>
      <c r="AJ5" s="2">
        <v>62</v>
      </c>
      <c r="AK5" s="2">
        <v>40</v>
      </c>
      <c r="AL5" s="2">
        <v>241</v>
      </c>
      <c r="AM5" s="2">
        <v>21</v>
      </c>
      <c r="AN5" s="2">
        <v>0</v>
      </c>
      <c r="AO5" s="2">
        <v>13</v>
      </c>
      <c r="AP5" s="2">
        <v>0</v>
      </c>
      <c r="AQ5" s="2">
        <v>0</v>
      </c>
      <c r="AR5" s="2">
        <v>13</v>
      </c>
      <c r="AS5" s="2">
        <v>3</v>
      </c>
      <c r="AT5" s="2">
        <v>72</v>
      </c>
      <c r="AU5" s="2">
        <v>25</v>
      </c>
      <c r="AV5" s="2">
        <v>5</v>
      </c>
      <c r="AW5" s="2">
        <v>19</v>
      </c>
      <c r="AX5" s="2">
        <v>8</v>
      </c>
      <c r="AY5" s="2">
        <v>8</v>
      </c>
      <c r="AZ5" s="2">
        <v>132</v>
      </c>
      <c r="BA5" s="2">
        <v>29</v>
      </c>
      <c r="BB5" s="2">
        <v>151</v>
      </c>
      <c r="BC5" s="2">
        <v>0</v>
      </c>
      <c r="BD5" s="2">
        <v>0</v>
      </c>
      <c r="BE5" s="2">
        <v>50</v>
      </c>
      <c r="BF5" s="2">
        <v>1442</v>
      </c>
      <c r="BG5" s="5">
        <f t="shared" si="0"/>
        <v>0.006827813158455456</v>
      </c>
    </row>
    <row r="6" spans="1:59" ht="13.5" customHeight="1">
      <c r="A6" s="1" t="s">
        <v>59</v>
      </c>
      <c r="B6" s="2">
        <v>12</v>
      </c>
      <c r="C6" s="2">
        <v>0</v>
      </c>
      <c r="D6" s="2">
        <v>10</v>
      </c>
      <c r="E6" s="2">
        <v>0</v>
      </c>
      <c r="F6" s="2">
        <v>49</v>
      </c>
      <c r="G6" s="2">
        <v>6</v>
      </c>
      <c r="H6" s="2">
        <v>8</v>
      </c>
      <c r="I6" s="2">
        <v>9</v>
      </c>
      <c r="J6" s="2">
        <v>0</v>
      </c>
      <c r="K6" s="2">
        <v>13</v>
      </c>
      <c r="L6" s="2">
        <v>77</v>
      </c>
      <c r="M6" s="2">
        <v>96</v>
      </c>
      <c r="N6" s="2">
        <v>31</v>
      </c>
      <c r="O6" s="2">
        <v>5</v>
      </c>
      <c r="P6" s="2">
        <v>27</v>
      </c>
      <c r="Q6" s="2">
        <v>21</v>
      </c>
      <c r="R6" s="2">
        <v>0</v>
      </c>
      <c r="S6" s="2">
        <v>15</v>
      </c>
      <c r="T6" s="2">
        <v>39</v>
      </c>
      <c r="U6" s="2">
        <v>754</v>
      </c>
      <c r="V6" s="2">
        <v>38</v>
      </c>
      <c r="W6" s="2">
        <v>47</v>
      </c>
      <c r="X6" s="2">
        <v>17</v>
      </c>
      <c r="Y6" s="2">
        <v>20</v>
      </c>
      <c r="Z6" s="2">
        <v>10</v>
      </c>
      <c r="AA6" s="2">
        <v>0</v>
      </c>
      <c r="AB6" s="2">
        <v>0</v>
      </c>
      <c r="AC6" s="2">
        <v>14</v>
      </c>
      <c r="AD6" s="2">
        <v>19</v>
      </c>
      <c r="AE6" s="2">
        <v>11</v>
      </c>
      <c r="AF6" s="2">
        <v>0</v>
      </c>
      <c r="AG6" s="2">
        <v>12</v>
      </c>
      <c r="AH6" s="2">
        <v>22</v>
      </c>
      <c r="AI6" s="2">
        <v>0</v>
      </c>
      <c r="AJ6" s="2">
        <v>19</v>
      </c>
      <c r="AK6" s="2">
        <v>62</v>
      </c>
      <c r="AL6" s="2">
        <v>193</v>
      </c>
      <c r="AM6" s="2">
        <v>22</v>
      </c>
      <c r="AN6" s="2">
        <v>0</v>
      </c>
      <c r="AO6" s="2">
        <v>15</v>
      </c>
      <c r="AP6" s="2">
        <v>0</v>
      </c>
      <c r="AQ6" s="2">
        <v>0</v>
      </c>
      <c r="AR6" s="2">
        <v>40</v>
      </c>
      <c r="AS6" s="2">
        <v>11</v>
      </c>
      <c r="AT6" s="2">
        <v>250</v>
      </c>
      <c r="AU6" s="2">
        <v>71</v>
      </c>
      <c r="AV6" s="2">
        <v>6</v>
      </c>
      <c r="AW6" s="2">
        <v>41</v>
      </c>
      <c r="AX6" s="2">
        <v>11</v>
      </c>
      <c r="AY6" s="2">
        <v>22</v>
      </c>
      <c r="AZ6" s="2">
        <v>246</v>
      </c>
      <c r="BA6" s="2">
        <v>73</v>
      </c>
      <c r="BB6" s="2">
        <v>530</v>
      </c>
      <c r="BC6" s="2">
        <v>0</v>
      </c>
      <c r="BD6" s="2">
        <v>0</v>
      </c>
      <c r="BE6" s="2">
        <v>116</v>
      </c>
      <c r="BF6" s="2">
        <v>3110</v>
      </c>
      <c r="BG6" s="5">
        <f t="shared" si="0"/>
        <v>0.014725727408319325</v>
      </c>
    </row>
    <row r="7" spans="1:59" ht="13.5" customHeight="1">
      <c r="A7" s="1" t="s">
        <v>60</v>
      </c>
      <c r="B7" s="2">
        <v>2</v>
      </c>
      <c r="C7" s="2">
        <v>0</v>
      </c>
      <c r="D7" s="2">
        <v>1</v>
      </c>
      <c r="E7" s="2">
        <v>1</v>
      </c>
      <c r="F7" s="2">
        <v>0</v>
      </c>
      <c r="G7" s="2">
        <v>4</v>
      </c>
      <c r="H7" s="2">
        <v>1</v>
      </c>
      <c r="I7" s="2">
        <v>1</v>
      </c>
      <c r="J7" s="2">
        <v>0</v>
      </c>
      <c r="K7" s="2">
        <v>17</v>
      </c>
      <c r="L7" s="2">
        <v>389</v>
      </c>
      <c r="M7" s="2">
        <v>9</v>
      </c>
      <c r="N7" s="2">
        <v>6</v>
      </c>
      <c r="O7" s="2">
        <v>0</v>
      </c>
      <c r="P7" s="2">
        <v>14</v>
      </c>
      <c r="Q7" s="2">
        <v>1</v>
      </c>
      <c r="R7" s="2">
        <v>0</v>
      </c>
      <c r="S7" s="2">
        <v>5</v>
      </c>
      <c r="T7" s="2">
        <v>6</v>
      </c>
      <c r="U7" s="2">
        <v>42</v>
      </c>
      <c r="V7" s="2">
        <v>2</v>
      </c>
      <c r="W7" s="2">
        <v>6</v>
      </c>
      <c r="X7" s="2">
        <v>8</v>
      </c>
      <c r="Y7" s="2">
        <v>2</v>
      </c>
      <c r="Z7" s="2">
        <v>2</v>
      </c>
      <c r="AA7" s="2">
        <v>0</v>
      </c>
      <c r="AB7" s="2">
        <v>0</v>
      </c>
      <c r="AC7" s="2">
        <v>3</v>
      </c>
      <c r="AD7" s="2">
        <v>3</v>
      </c>
      <c r="AE7" s="2">
        <v>3</v>
      </c>
      <c r="AF7" s="2">
        <v>0</v>
      </c>
      <c r="AG7" s="2">
        <v>3</v>
      </c>
      <c r="AH7" s="2">
        <v>3</v>
      </c>
      <c r="AI7" s="2">
        <v>0</v>
      </c>
      <c r="AJ7" s="2">
        <v>6</v>
      </c>
      <c r="AK7" s="2">
        <v>34</v>
      </c>
      <c r="AL7" s="2">
        <v>31</v>
      </c>
      <c r="AM7" s="2">
        <v>7</v>
      </c>
      <c r="AN7" s="2">
        <v>0</v>
      </c>
      <c r="AO7" s="2">
        <v>4</v>
      </c>
      <c r="AP7" s="2">
        <v>0</v>
      </c>
      <c r="AQ7" s="2">
        <v>0</v>
      </c>
      <c r="AR7" s="2">
        <v>190</v>
      </c>
      <c r="AS7" s="2">
        <v>230</v>
      </c>
      <c r="AT7" s="2">
        <v>35</v>
      </c>
      <c r="AU7" s="2">
        <v>4</v>
      </c>
      <c r="AV7" s="2">
        <v>0</v>
      </c>
      <c r="AW7" s="2">
        <v>3</v>
      </c>
      <c r="AX7" s="2">
        <v>1</v>
      </c>
      <c r="AY7" s="2">
        <v>15</v>
      </c>
      <c r="AZ7" s="2">
        <v>216</v>
      </c>
      <c r="BA7" s="2">
        <v>4</v>
      </c>
      <c r="BB7" s="2">
        <v>67</v>
      </c>
      <c r="BC7" s="2">
        <v>0</v>
      </c>
      <c r="BD7" s="2">
        <v>0</v>
      </c>
      <c r="BE7" s="2">
        <v>8</v>
      </c>
      <c r="BF7" s="2">
        <v>1389</v>
      </c>
      <c r="BG7" s="5">
        <f t="shared" si="0"/>
        <v>0.006576860247638439</v>
      </c>
    </row>
    <row r="8" spans="1:59" ht="13.5" customHeight="1">
      <c r="A8" s="1" t="s">
        <v>61</v>
      </c>
      <c r="B8" s="2">
        <v>4</v>
      </c>
      <c r="C8" s="2">
        <v>0</v>
      </c>
      <c r="D8" s="2">
        <v>1</v>
      </c>
      <c r="E8" s="2">
        <v>3</v>
      </c>
      <c r="F8" s="2">
        <v>11</v>
      </c>
      <c r="G8" s="2">
        <v>0</v>
      </c>
      <c r="H8" s="2">
        <v>22</v>
      </c>
      <c r="I8" s="2">
        <v>11</v>
      </c>
      <c r="J8" s="2">
        <v>0</v>
      </c>
      <c r="K8" s="2">
        <v>59</v>
      </c>
      <c r="L8" s="2">
        <v>7</v>
      </c>
      <c r="M8" s="2">
        <v>16</v>
      </c>
      <c r="N8" s="2">
        <v>36</v>
      </c>
      <c r="O8" s="2">
        <v>0</v>
      </c>
      <c r="P8" s="2">
        <v>11</v>
      </c>
      <c r="Q8" s="2">
        <v>1</v>
      </c>
      <c r="R8" s="2">
        <v>0</v>
      </c>
      <c r="S8" s="2">
        <v>6</v>
      </c>
      <c r="T8" s="2">
        <v>9</v>
      </c>
      <c r="U8" s="2">
        <v>60</v>
      </c>
      <c r="V8" s="2">
        <v>3</v>
      </c>
      <c r="W8" s="2">
        <v>9</v>
      </c>
      <c r="X8" s="2">
        <v>0</v>
      </c>
      <c r="Y8" s="2">
        <v>2</v>
      </c>
      <c r="Z8" s="2">
        <v>5</v>
      </c>
      <c r="AA8" s="2">
        <v>0</v>
      </c>
      <c r="AB8" s="2">
        <v>0</v>
      </c>
      <c r="AC8" s="2">
        <v>5</v>
      </c>
      <c r="AD8" s="2">
        <v>30</v>
      </c>
      <c r="AE8" s="2">
        <v>5</v>
      </c>
      <c r="AF8" s="2">
        <v>0</v>
      </c>
      <c r="AG8" s="2">
        <v>4</v>
      </c>
      <c r="AH8" s="2">
        <v>1</v>
      </c>
      <c r="AI8" s="2">
        <v>0</v>
      </c>
      <c r="AJ8" s="2">
        <v>0</v>
      </c>
      <c r="AK8" s="2">
        <v>10</v>
      </c>
      <c r="AL8" s="2">
        <v>31</v>
      </c>
      <c r="AM8" s="2">
        <v>9</v>
      </c>
      <c r="AN8" s="2">
        <v>0</v>
      </c>
      <c r="AO8" s="2">
        <v>2</v>
      </c>
      <c r="AP8" s="2">
        <v>0</v>
      </c>
      <c r="AQ8" s="2">
        <v>0</v>
      </c>
      <c r="AR8" s="2">
        <v>8</v>
      </c>
      <c r="AS8" s="2">
        <v>3</v>
      </c>
      <c r="AT8" s="2">
        <v>41</v>
      </c>
      <c r="AU8" s="2">
        <v>10</v>
      </c>
      <c r="AV8" s="2">
        <v>1</v>
      </c>
      <c r="AW8" s="2">
        <v>7</v>
      </c>
      <c r="AX8" s="2">
        <v>4</v>
      </c>
      <c r="AY8" s="2">
        <v>9</v>
      </c>
      <c r="AZ8" s="2">
        <v>76</v>
      </c>
      <c r="BA8" s="2">
        <v>8</v>
      </c>
      <c r="BB8" s="2">
        <v>75</v>
      </c>
      <c r="BC8" s="2">
        <v>0</v>
      </c>
      <c r="BD8" s="2">
        <v>0</v>
      </c>
      <c r="BE8" s="2">
        <v>13</v>
      </c>
      <c r="BF8" s="2">
        <v>628</v>
      </c>
      <c r="BG8" s="5">
        <f t="shared" si="0"/>
        <v>0.002973555245152584</v>
      </c>
    </row>
    <row r="9" spans="1:59" ht="13.5" customHeight="1">
      <c r="A9" s="1" t="s">
        <v>62</v>
      </c>
      <c r="B9" s="2">
        <v>6</v>
      </c>
      <c r="C9" s="2">
        <v>0</v>
      </c>
      <c r="D9" s="2">
        <v>1</v>
      </c>
      <c r="E9" s="2">
        <v>5</v>
      </c>
      <c r="F9" s="2">
        <v>20</v>
      </c>
      <c r="G9" s="2">
        <v>6</v>
      </c>
      <c r="H9" s="2">
        <v>0</v>
      </c>
      <c r="I9" s="2">
        <v>6</v>
      </c>
      <c r="J9" s="2">
        <v>0</v>
      </c>
      <c r="K9" s="2">
        <v>4</v>
      </c>
      <c r="L9" s="2">
        <v>140</v>
      </c>
      <c r="M9" s="2">
        <v>22</v>
      </c>
      <c r="N9" s="2">
        <v>22</v>
      </c>
      <c r="O9" s="2">
        <v>0</v>
      </c>
      <c r="P9" s="2">
        <v>191</v>
      </c>
      <c r="Q9" s="2">
        <v>12</v>
      </c>
      <c r="R9" s="2">
        <v>0</v>
      </c>
      <c r="S9" s="2">
        <v>1</v>
      </c>
      <c r="T9" s="2">
        <v>16</v>
      </c>
      <c r="U9" s="2">
        <v>53</v>
      </c>
      <c r="V9" s="2">
        <v>5</v>
      </c>
      <c r="W9" s="2">
        <v>6</v>
      </c>
      <c r="X9" s="2">
        <v>17</v>
      </c>
      <c r="Y9" s="2">
        <v>4</v>
      </c>
      <c r="Z9" s="2">
        <v>7</v>
      </c>
      <c r="AA9" s="2">
        <v>0</v>
      </c>
      <c r="AB9" s="2">
        <v>0</v>
      </c>
      <c r="AC9" s="2">
        <v>1</v>
      </c>
      <c r="AD9" s="2">
        <v>30</v>
      </c>
      <c r="AE9" s="2">
        <v>2</v>
      </c>
      <c r="AF9" s="2">
        <v>0</v>
      </c>
      <c r="AG9" s="2">
        <v>1</v>
      </c>
      <c r="AH9" s="2">
        <v>5</v>
      </c>
      <c r="AI9" s="2">
        <v>0</v>
      </c>
      <c r="AJ9" s="2">
        <v>4</v>
      </c>
      <c r="AK9" s="2">
        <v>70</v>
      </c>
      <c r="AL9" s="2">
        <v>34</v>
      </c>
      <c r="AM9" s="2">
        <v>6</v>
      </c>
      <c r="AN9" s="2">
        <v>0</v>
      </c>
      <c r="AO9" s="2">
        <v>4</v>
      </c>
      <c r="AP9" s="2">
        <v>0</v>
      </c>
      <c r="AQ9" s="2">
        <v>0</v>
      </c>
      <c r="AR9" s="2">
        <v>55</v>
      </c>
      <c r="AS9" s="2">
        <v>13</v>
      </c>
      <c r="AT9" s="2">
        <v>24</v>
      </c>
      <c r="AU9" s="2">
        <v>14</v>
      </c>
      <c r="AV9" s="2">
        <v>0</v>
      </c>
      <c r="AW9" s="2">
        <v>46</v>
      </c>
      <c r="AX9" s="2">
        <v>2</v>
      </c>
      <c r="AY9" s="2">
        <v>8</v>
      </c>
      <c r="AZ9" s="2">
        <v>390</v>
      </c>
      <c r="BA9" s="2">
        <v>9</v>
      </c>
      <c r="BB9" s="2">
        <v>161</v>
      </c>
      <c r="BC9" s="2">
        <v>0</v>
      </c>
      <c r="BD9" s="2">
        <v>0</v>
      </c>
      <c r="BE9" s="2">
        <v>22</v>
      </c>
      <c r="BF9" s="2">
        <v>1445</v>
      </c>
      <c r="BG9" s="5">
        <f t="shared" si="0"/>
        <v>0.006842018040199816</v>
      </c>
    </row>
    <row r="10" spans="1:59" ht="13.5" customHeight="1">
      <c r="A10" s="1" t="s">
        <v>63</v>
      </c>
      <c r="B10" s="2">
        <v>6</v>
      </c>
      <c r="C10" s="2">
        <v>0</v>
      </c>
      <c r="D10" s="2">
        <v>11</v>
      </c>
      <c r="E10" s="2">
        <v>3</v>
      </c>
      <c r="F10" s="2">
        <v>3</v>
      </c>
      <c r="G10" s="2">
        <v>4</v>
      </c>
      <c r="H10" s="2">
        <v>0</v>
      </c>
      <c r="I10" s="2">
        <v>0</v>
      </c>
      <c r="J10" s="2">
        <v>0</v>
      </c>
      <c r="K10" s="2">
        <v>5</v>
      </c>
      <c r="L10" s="2">
        <v>66</v>
      </c>
      <c r="M10" s="2">
        <v>9</v>
      </c>
      <c r="N10" s="2">
        <v>8</v>
      </c>
      <c r="O10" s="2">
        <v>2</v>
      </c>
      <c r="P10" s="2">
        <v>4</v>
      </c>
      <c r="Q10" s="2">
        <v>0</v>
      </c>
      <c r="R10" s="2">
        <v>0</v>
      </c>
      <c r="S10" s="2">
        <v>1</v>
      </c>
      <c r="T10" s="2">
        <v>1</v>
      </c>
      <c r="U10" s="2">
        <v>10</v>
      </c>
      <c r="V10" s="2">
        <v>0</v>
      </c>
      <c r="W10" s="2">
        <v>5</v>
      </c>
      <c r="X10" s="2">
        <v>2</v>
      </c>
      <c r="Y10" s="2">
        <v>9</v>
      </c>
      <c r="Z10" s="2">
        <v>0</v>
      </c>
      <c r="AA10" s="2">
        <v>0</v>
      </c>
      <c r="AB10" s="2">
        <v>0</v>
      </c>
      <c r="AC10" s="2">
        <v>12</v>
      </c>
      <c r="AD10" s="2">
        <v>4</v>
      </c>
      <c r="AE10" s="2">
        <v>0</v>
      </c>
      <c r="AF10" s="2">
        <v>0</v>
      </c>
      <c r="AG10" s="2">
        <v>2</v>
      </c>
      <c r="AH10" s="2">
        <v>0</v>
      </c>
      <c r="AI10" s="2">
        <v>0</v>
      </c>
      <c r="AJ10" s="2">
        <v>8</v>
      </c>
      <c r="AK10" s="2">
        <v>4</v>
      </c>
      <c r="AL10" s="2">
        <v>38</v>
      </c>
      <c r="AM10" s="2">
        <v>3</v>
      </c>
      <c r="AN10" s="2">
        <v>0</v>
      </c>
      <c r="AO10" s="2">
        <v>1</v>
      </c>
      <c r="AP10" s="2">
        <v>0</v>
      </c>
      <c r="AQ10" s="2">
        <v>0</v>
      </c>
      <c r="AR10" s="2">
        <v>4</v>
      </c>
      <c r="AS10" s="2">
        <v>1</v>
      </c>
      <c r="AT10" s="2">
        <v>14</v>
      </c>
      <c r="AU10" s="2">
        <v>3</v>
      </c>
      <c r="AV10" s="2">
        <v>0</v>
      </c>
      <c r="AW10" s="2">
        <v>14</v>
      </c>
      <c r="AX10" s="2">
        <v>1</v>
      </c>
      <c r="AY10" s="2">
        <v>0</v>
      </c>
      <c r="AZ10" s="2">
        <v>14</v>
      </c>
      <c r="BA10" s="2">
        <v>6</v>
      </c>
      <c r="BB10" s="2">
        <v>38</v>
      </c>
      <c r="BC10" s="2">
        <v>0</v>
      </c>
      <c r="BD10" s="2">
        <v>0</v>
      </c>
      <c r="BE10" s="2">
        <v>3</v>
      </c>
      <c r="BF10" s="2">
        <v>319</v>
      </c>
      <c r="BG10" s="5">
        <f t="shared" si="0"/>
        <v>0.001510452425483558</v>
      </c>
    </row>
    <row r="11" spans="1:59" ht="13.5" customHeight="1">
      <c r="A11" s="1" t="s">
        <v>64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5">
        <f t="shared" si="0"/>
        <v>0</v>
      </c>
    </row>
    <row r="12" spans="1:59" ht="13.5" customHeight="1">
      <c r="A12" s="1" t="s">
        <v>65</v>
      </c>
      <c r="B12" s="2">
        <v>15</v>
      </c>
      <c r="C12" s="2">
        <v>0</v>
      </c>
      <c r="D12" s="2">
        <v>43</v>
      </c>
      <c r="E12" s="2">
        <v>15</v>
      </c>
      <c r="F12" s="2">
        <v>76</v>
      </c>
      <c r="G12" s="2">
        <v>103</v>
      </c>
      <c r="H12" s="2">
        <v>14</v>
      </c>
      <c r="I12" s="2">
        <v>13</v>
      </c>
      <c r="J12" s="2">
        <v>0</v>
      </c>
      <c r="K12" s="2">
        <v>0</v>
      </c>
      <c r="L12" s="2">
        <v>157</v>
      </c>
      <c r="M12" s="2">
        <v>60</v>
      </c>
      <c r="N12" s="2">
        <v>69</v>
      </c>
      <c r="O12" s="2">
        <v>6</v>
      </c>
      <c r="P12" s="2">
        <v>67</v>
      </c>
      <c r="Q12" s="2">
        <v>2</v>
      </c>
      <c r="R12" s="2">
        <v>0</v>
      </c>
      <c r="S12" s="2">
        <v>8</v>
      </c>
      <c r="T12" s="2">
        <v>31</v>
      </c>
      <c r="U12" s="2">
        <v>129</v>
      </c>
      <c r="V12" s="2">
        <v>7</v>
      </c>
      <c r="W12" s="2">
        <v>23</v>
      </c>
      <c r="X12" s="2">
        <v>8</v>
      </c>
      <c r="Y12" s="2">
        <v>8</v>
      </c>
      <c r="Z12" s="2">
        <v>4</v>
      </c>
      <c r="AA12" s="2">
        <v>0</v>
      </c>
      <c r="AB12" s="2">
        <v>0</v>
      </c>
      <c r="AC12" s="2">
        <v>10</v>
      </c>
      <c r="AD12" s="2">
        <v>8</v>
      </c>
      <c r="AE12" s="2">
        <v>19</v>
      </c>
      <c r="AF12" s="2">
        <v>0</v>
      </c>
      <c r="AG12" s="2">
        <v>6</v>
      </c>
      <c r="AH12" s="2">
        <v>7</v>
      </c>
      <c r="AI12" s="2">
        <v>0</v>
      </c>
      <c r="AJ12" s="2">
        <v>14</v>
      </c>
      <c r="AK12" s="2">
        <v>118</v>
      </c>
      <c r="AL12" s="2">
        <v>112</v>
      </c>
      <c r="AM12" s="2">
        <v>17</v>
      </c>
      <c r="AN12" s="2">
        <v>0</v>
      </c>
      <c r="AO12" s="2">
        <v>24</v>
      </c>
      <c r="AP12" s="2">
        <v>0</v>
      </c>
      <c r="AQ12" s="2">
        <v>0</v>
      </c>
      <c r="AR12" s="2">
        <v>33</v>
      </c>
      <c r="AS12" s="2">
        <v>34</v>
      </c>
      <c r="AT12" s="2">
        <v>103</v>
      </c>
      <c r="AU12" s="2">
        <v>38</v>
      </c>
      <c r="AV12" s="2">
        <v>3</v>
      </c>
      <c r="AW12" s="2">
        <v>135</v>
      </c>
      <c r="AX12" s="2">
        <v>10</v>
      </c>
      <c r="AY12" s="2">
        <v>28</v>
      </c>
      <c r="AZ12" s="2">
        <v>256</v>
      </c>
      <c r="BA12" s="2">
        <v>43</v>
      </c>
      <c r="BB12" s="2">
        <v>238</v>
      </c>
      <c r="BC12" s="2">
        <v>0</v>
      </c>
      <c r="BD12" s="2">
        <v>0</v>
      </c>
      <c r="BE12" s="2">
        <v>42</v>
      </c>
      <c r="BF12" s="2">
        <v>2156</v>
      </c>
      <c r="BG12" s="5">
        <f t="shared" si="0"/>
        <v>0.010208575013613011</v>
      </c>
    </row>
    <row r="13" spans="1:59" ht="13.5" customHeight="1">
      <c r="A13" s="1" t="s">
        <v>66</v>
      </c>
      <c r="B13" s="2">
        <v>72</v>
      </c>
      <c r="C13" s="2">
        <v>0</v>
      </c>
      <c r="D13" s="2">
        <v>120</v>
      </c>
      <c r="E13" s="2">
        <v>173</v>
      </c>
      <c r="F13" s="2">
        <v>717</v>
      </c>
      <c r="G13" s="2">
        <v>75</v>
      </c>
      <c r="H13" s="2">
        <v>150</v>
      </c>
      <c r="I13" s="2">
        <v>76</v>
      </c>
      <c r="J13" s="2">
        <v>0</v>
      </c>
      <c r="K13" s="2">
        <v>77</v>
      </c>
      <c r="L13" s="2">
        <v>0</v>
      </c>
      <c r="M13" s="2">
        <v>298</v>
      </c>
      <c r="N13" s="2">
        <v>244</v>
      </c>
      <c r="O13" s="2">
        <v>50</v>
      </c>
      <c r="P13" s="2">
        <v>262</v>
      </c>
      <c r="Q13" s="2">
        <v>39</v>
      </c>
      <c r="R13" s="2">
        <v>0</v>
      </c>
      <c r="S13" s="2">
        <v>57</v>
      </c>
      <c r="T13" s="2">
        <v>189</v>
      </c>
      <c r="U13" s="2">
        <v>834</v>
      </c>
      <c r="V13" s="2">
        <v>44</v>
      </c>
      <c r="W13" s="2">
        <v>186</v>
      </c>
      <c r="X13" s="2">
        <v>112</v>
      </c>
      <c r="Y13" s="2">
        <v>71</v>
      </c>
      <c r="Z13" s="2">
        <v>35</v>
      </c>
      <c r="AA13" s="2">
        <v>0</v>
      </c>
      <c r="AB13" s="2">
        <v>0</v>
      </c>
      <c r="AC13" s="2">
        <v>49</v>
      </c>
      <c r="AD13" s="2">
        <v>92</v>
      </c>
      <c r="AE13" s="2">
        <v>177</v>
      </c>
      <c r="AF13" s="2">
        <v>0</v>
      </c>
      <c r="AG13" s="2">
        <v>73</v>
      </c>
      <c r="AH13" s="2">
        <v>106</v>
      </c>
      <c r="AI13" s="2">
        <v>0</v>
      </c>
      <c r="AJ13" s="2">
        <v>193</v>
      </c>
      <c r="AK13" s="2">
        <v>929</v>
      </c>
      <c r="AL13" s="2">
        <v>968</v>
      </c>
      <c r="AM13" s="2">
        <v>140</v>
      </c>
      <c r="AN13" s="2">
        <v>0</v>
      </c>
      <c r="AO13" s="2">
        <v>205</v>
      </c>
      <c r="AP13" s="2">
        <v>0</v>
      </c>
      <c r="AQ13" s="2">
        <v>0</v>
      </c>
      <c r="AR13" s="2">
        <v>436</v>
      </c>
      <c r="AS13" s="2">
        <v>214</v>
      </c>
      <c r="AT13" s="2">
        <v>657</v>
      </c>
      <c r="AU13" s="2">
        <v>254</v>
      </c>
      <c r="AV13" s="2">
        <v>18</v>
      </c>
      <c r="AW13" s="2">
        <v>221</v>
      </c>
      <c r="AX13" s="2">
        <v>65</v>
      </c>
      <c r="AY13" s="2">
        <v>90</v>
      </c>
      <c r="AZ13" s="2">
        <v>2042</v>
      </c>
      <c r="BA13" s="2">
        <v>301</v>
      </c>
      <c r="BB13" s="2">
        <v>1704</v>
      </c>
      <c r="BC13" s="2">
        <v>0</v>
      </c>
      <c r="BD13" s="2">
        <v>0</v>
      </c>
      <c r="BE13" s="2">
        <v>384</v>
      </c>
      <c r="BF13" s="2">
        <v>13199</v>
      </c>
      <c r="BG13" s="5">
        <f t="shared" si="0"/>
        <v>0.062496744714600254</v>
      </c>
    </row>
    <row r="14" spans="1:59" ht="13.5" customHeight="1">
      <c r="A14" s="1" t="s">
        <v>67</v>
      </c>
      <c r="B14" s="2">
        <v>19</v>
      </c>
      <c r="C14" s="2">
        <v>0</v>
      </c>
      <c r="D14" s="2">
        <v>13</v>
      </c>
      <c r="E14" s="2">
        <v>64</v>
      </c>
      <c r="F14" s="2">
        <v>105</v>
      </c>
      <c r="G14" s="2">
        <v>10</v>
      </c>
      <c r="H14" s="2">
        <v>21</v>
      </c>
      <c r="I14" s="2">
        <v>24</v>
      </c>
      <c r="J14" s="2">
        <v>0</v>
      </c>
      <c r="K14" s="2">
        <v>25</v>
      </c>
      <c r="L14" s="2">
        <v>145</v>
      </c>
      <c r="M14" s="2">
        <v>0</v>
      </c>
      <c r="N14" s="2">
        <v>48</v>
      </c>
      <c r="O14" s="2">
        <v>12</v>
      </c>
      <c r="P14" s="2">
        <v>55</v>
      </c>
      <c r="Q14" s="2">
        <v>8</v>
      </c>
      <c r="R14" s="2">
        <v>0</v>
      </c>
      <c r="S14" s="2">
        <v>24</v>
      </c>
      <c r="T14" s="2">
        <v>81</v>
      </c>
      <c r="U14" s="2">
        <v>409</v>
      </c>
      <c r="V14" s="2">
        <v>13</v>
      </c>
      <c r="W14" s="2">
        <v>91</v>
      </c>
      <c r="X14" s="2">
        <v>30</v>
      </c>
      <c r="Y14" s="2">
        <v>26</v>
      </c>
      <c r="Z14" s="2">
        <v>20</v>
      </c>
      <c r="AA14" s="2">
        <v>0</v>
      </c>
      <c r="AB14" s="2">
        <v>0</v>
      </c>
      <c r="AC14" s="2">
        <v>22</v>
      </c>
      <c r="AD14" s="2">
        <v>24</v>
      </c>
      <c r="AE14" s="2">
        <v>40</v>
      </c>
      <c r="AF14" s="2">
        <v>0</v>
      </c>
      <c r="AG14" s="2">
        <v>18</v>
      </c>
      <c r="AH14" s="2">
        <v>67</v>
      </c>
      <c r="AI14" s="2">
        <v>0</v>
      </c>
      <c r="AJ14" s="2">
        <v>29</v>
      </c>
      <c r="AK14" s="2">
        <v>144</v>
      </c>
      <c r="AL14" s="2">
        <v>411</v>
      </c>
      <c r="AM14" s="2">
        <v>21</v>
      </c>
      <c r="AN14" s="2">
        <v>0</v>
      </c>
      <c r="AO14" s="2">
        <v>25</v>
      </c>
      <c r="AP14" s="2">
        <v>0</v>
      </c>
      <c r="AQ14" s="2">
        <v>0</v>
      </c>
      <c r="AR14" s="2">
        <v>56</v>
      </c>
      <c r="AS14" s="2">
        <v>41</v>
      </c>
      <c r="AT14" s="2">
        <v>339</v>
      </c>
      <c r="AU14" s="2">
        <v>106</v>
      </c>
      <c r="AV14" s="2">
        <v>10</v>
      </c>
      <c r="AW14" s="2">
        <v>48</v>
      </c>
      <c r="AX14" s="2">
        <v>20</v>
      </c>
      <c r="AY14" s="2">
        <v>24</v>
      </c>
      <c r="AZ14" s="2">
        <v>334</v>
      </c>
      <c r="BA14" s="2">
        <v>129</v>
      </c>
      <c r="BB14" s="2">
        <v>1858</v>
      </c>
      <c r="BC14" s="2">
        <v>0</v>
      </c>
      <c r="BD14" s="2">
        <v>0</v>
      </c>
      <c r="BE14" s="2">
        <v>147</v>
      </c>
      <c r="BF14" s="2">
        <v>5156</v>
      </c>
      <c r="BG14" s="5">
        <f t="shared" si="0"/>
        <v>0.02441345675797249</v>
      </c>
    </row>
    <row r="15" spans="1:59" ht="13.5" customHeight="1">
      <c r="A15" s="1" t="s">
        <v>68</v>
      </c>
      <c r="B15" s="2">
        <v>4</v>
      </c>
      <c r="C15" s="2">
        <v>0</v>
      </c>
      <c r="D15" s="2">
        <v>12</v>
      </c>
      <c r="E15" s="2">
        <v>15</v>
      </c>
      <c r="F15" s="2">
        <v>31</v>
      </c>
      <c r="G15" s="2">
        <v>8</v>
      </c>
      <c r="H15" s="2">
        <v>10</v>
      </c>
      <c r="I15" s="2">
        <v>26</v>
      </c>
      <c r="J15" s="2">
        <v>0</v>
      </c>
      <c r="K15" s="2">
        <v>14</v>
      </c>
      <c r="L15" s="2">
        <v>59</v>
      </c>
      <c r="M15" s="2">
        <v>62</v>
      </c>
      <c r="N15" s="2">
        <v>0</v>
      </c>
      <c r="O15" s="2">
        <v>4</v>
      </c>
      <c r="P15" s="2">
        <v>23</v>
      </c>
      <c r="Q15" s="2">
        <v>1</v>
      </c>
      <c r="R15" s="2">
        <v>0</v>
      </c>
      <c r="S15" s="2">
        <v>5</v>
      </c>
      <c r="T15" s="2">
        <v>16</v>
      </c>
      <c r="U15" s="2">
        <v>94</v>
      </c>
      <c r="V15" s="2">
        <v>5</v>
      </c>
      <c r="W15" s="2">
        <v>28</v>
      </c>
      <c r="X15" s="2">
        <v>6</v>
      </c>
      <c r="Y15" s="2">
        <v>9</v>
      </c>
      <c r="Z15" s="2">
        <v>6</v>
      </c>
      <c r="AA15" s="2">
        <v>0</v>
      </c>
      <c r="AB15" s="2">
        <v>0</v>
      </c>
      <c r="AC15" s="2">
        <v>21</v>
      </c>
      <c r="AD15" s="2">
        <v>8</v>
      </c>
      <c r="AE15" s="2">
        <v>13</v>
      </c>
      <c r="AF15" s="2">
        <v>0</v>
      </c>
      <c r="AG15" s="2">
        <v>5</v>
      </c>
      <c r="AH15" s="2">
        <v>6</v>
      </c>
      <c r="AI15" s="2">
        <v>0</v>
      </c>
      <c r="AJ15" s="2">
        <v>15</v>
      </c>
      <c r="AK15" s="2">
        <v>44</v>
      </c>
      <c r="AL15" s="2">
        <v>110</v>
      </c>
      <c r="AM15" s="2">
        <v>13</v>
      </c>
      <c r="AN15" s="2">
        <v>0</v>
      </c>
      <c r="AO15" s="2">
        <v>24</v>
      </c>
      <c r="AP15" s="2">
        <v>0</v>
      </c>
      <c r="AQ15" s="2">
        <v>0</v>
      </c>
      <c r="AR15" s="2">
        <v>20</v>
      </c>
      <c r="AS15" s="2">
        <v>9</v>
      </c>
      <c r="AT15" s="2">
        <v>139</v>
      </c>
      <c r="AU15" s="2">
        <v>24</v>
      </c>
      <c r="AV15" s="2">
        <v>6</v>
      </c>
      <c r="AW15" s="2">
        <v>23</v>
      </c>
      <c r="AX15" s="2">
        <v>12</v>
      </c>
      <c r="AY15" s="2">
        <v>13</v>
      </c>
      <c r="AZ15" s="2">
        <v>121</v>
      </c>
      <c r="BA15" s="2">
        <v>23</v>
      </c>
      <c r="BB15" s="2">
        <v>199</v>
      </c>
      <c r="BC15" s="2">
        <v>0</v>
      </c>
      <c r="BD15" s="2">
        <v>0</v>
      </c>
      <c r="BE15" s="2">
        <v>43</v>
      </c>
      <c r="BF15" s="2">
        <v>1329</v>
      </c>
      <c r="BG15" s="5">
        <f t="shared" si="0"/>
        <v>0.0062927626127512485</v>
      </c>
    </row>
    <row r="16" spans="1:59" ht="13.5" customHeight="1">
      <c r="A16" s="1" t="s">
        <v>69</v>
      </c>
      <c r="B16" s="2">
        <v>18</v>
      </c>
      <c r="C16" s="2">
        <v>0</v>
      </c>
      <c r="D16" s="2">
        <v>11</v>
      </c>
      <c r="E16" s="2">
        <v>41</v>
      </c>
      <c r="F16" s="2">
        <v>60</v>
      </c>
      <c r="G16" s="2">
        <v>16</v>
      </c>
      <c r="H16" s="2">
        <v>9</v>
      </c>
      <c r="I16" s="2">
        <v>100</v>
      </c>
      <c r="J16" s="2">
        <v>0</v>
      </c>
      <c r="K16" s="2">
        <v>13</v>
      </c>
      <c r="L16" s="2">
        <v>100</v>
      </c>
      <c r="M16" s="2">
        <v>73</v>
      </c>
      <c r="N16" s="2">
        <v>38</v>
      </c>
      <c r="O16" s="2">
        <v>0</v>
      </c>
      <c r="P16" s="2">
        <v>23</v>
      </c>
      <c r="Q16" s="2">
        <v>6</v>
      </c>
      <c r="R16" s="2">
        <v>0</v>
      </c>
      <c r="S16" s="2">
        <v>17</v>
      </c>
      <c r="T16" s="2">
        <v>47</v>
      </c>
      <c r="U16" s="2">
        <v>158</v>
      </c>
      <c r="V16" s="2">
        <v>20</v>
      </c>
      <c r="W16" s="2">
        <v>45</v>
      </c>
      <c r="X16" s="2">
        <v>18</v>
      </c>
      <c r="Y16" s="2">
        <v>38</v>
      </c>
      <c r="Z16" s="2">
        <v>10</v>
      </c>
      <c r="AA16" s="2">
        <v>0</v>
      </c>
      <c r="AB16" s="2">
        <v>0</v>
      </c>
      <c r="AC16" s="2">
        <v>117</v>
      </c>
      <c r="AD16" s="2">
        <v>23</v>
      </c>
      <c r="AE16" s="2">
        <v>29</v>
      </c>
      <c r="AF16" s="2">
        <v>0</v>
      </c>
      <c r="AG16" s="2">
        <v>20</v>
      </c>
      <c r="AH16" s="2">
        <v>31</v>
      </c>
      <c r="AI16" s="2">
        <v>0</v>
      </c>
      <c r="AJ16" s="2">
        <v>21</v>
      </c>
      <c r="AK16" s="2">
        <v>64</v>
      </c>
      <c r="AL16" s="2">
        <v>156</v>
      </c>
      <c r="AM16" s="2">
        <v>31</v>
      </c>
      <c r="AN16" s="2">
        <v>0</v>
      </c>
      <c r="AO16" s="2">
        <v>21</v>
      </c>
      <c r="AP16" s="2">
        <v>0</v>
      </c>
      <c r="AQ16" s="2">
        <v>0</v>
      </c>
      <c r="AR16" s="2">
        <v>16</v>
      </c>
      <c r="AS16" s="2">
        <v>14</v>
      </c>
      <c r="AT16" s="2">
        <v>194</v>
      </c>
      <c r="AU16" s="2">
        <v>110</v>
      </c>
      <c r="AV16" s="2">
        <v>3</v>
      </c>
      <c r="AW16" s="2">
        <v>61</v>
      </c>
      <c r="AX16" s="2">
        <v>29</v>
      </c>
      <c r="AY16" s="2">
        <v>14</v>
      </c>
      <c r="AZ16" s="2">
        <v>127</v>
      </c>
      <c r="BA16" s="2">
        <v>62</v>
      </c>
      <c r="BB16" s="2">
        <v>492</v>
      </c>
      <c r="BC16" s="2">
        <v>0</v>
      </c>
      <c r="BD16" s="2">
        <v>0</v>
      </c>
      <c r="BE16" s="2">
        <v>69</v>
      </c>
      <c r="BF16" s="2">
        <v>2565</v>
      </c>
      <c r="BG16" s="5">
        <f t="shared" si="0"/>
        <v>0.012145173891427354</v>
      </c>
    </row>
    <row r="17" spans="1:59" ht="13.5" customHeight="1">
      <c r="A17" s="1" t="s">
        <v>70</v>
      </c>
      <c r="B17" s="2">
        <v>14</v>
      </c>
      <c r="C17" s="2">
        <v>0</v>
      </c>
      <c r="D17" s="2">
        <v>3</v>
      </c>
      <c r="E17" s="2">
        <v>28</v>
      </c>
      <c r="F17" s="2">
        <v>33</v>
      </c>
      <c r="G17" s="2">
        <v>5</v>
      </c>
      <c r="H17" s="2">
        <v>46</v>
      </c>
      <c r="I17" s="2">
        <v>2</v>
      </c>
      <c r="J17" s="2">
        <v>0</v>
      </c>
      <c r="K17" s="2">
        <v>16</v>
      </c>
      <c r="L17" s="2">
        <v>211</v>
      </c>
      <c r="M17" s="2">
        <v>41</v>
      </c>
      <c r="N17" s="2">
        <v>25</v>
      </c>
      <c r="O17" s="2">
        <v>6</v>
      </c>
      <c r="P17" s="2">
        <v>0</v>
      </c>
      <c r="Q17" s="2">
        <v>4</v>
      </c>
      <c r="R17" s="2">
        <v>0</v>
      </c>
      <c r="S17" s="2">
        <v>8</v>
      </c>
      <c r="T17" s="2">
        <v>26</v>
      </c>
      <c r="U17" s="2">
        <v>115</v>
      </c>
      <c r="V17" s="2">
        <v>2</v>
      </c>
      <c r="W17" s="2">
        <v>18</v>
      </c>
      <c r="X17" s="2">
        <v>15</v>
      </c>
      <c r="Y17" s="2">
        <v>14</v>
      </c>
      <c r="Z17" s="2">
        <v>20</v>
      </c>
      <c r="AA17" s="2">
        <v>0</v>
      </c>
      <c r="AB17" s="2">
        <v>0</v>
      </c>
      <c r="AC17" s="2">
        <v>5</v>
      </c>
      <c r="AD17" s="2">
        <v>21</v>
      </c>
      <c r="AE17" s="2">
        <v>2</v>
      </c>
      <c r="AF17" s="2">
        <v>0</v>
      </c>
      <c r="AG17" s="2">
        <v>10</v>
      </c>
      <c r="AH17" s="2">
        <v>8</v>
      </c>
      <c r="AI17" s="2">
        <v>0</v>
      </c>
      <c r="AJ17" s="2">
        <v>7</v>
      </c>
      <c r="AK17" s="2">
        <v>88</v>
      </c>
      <c r="AL17" s="2">
        <v>113</v>
      </c>
      <c r="AM17" s="2">
        <v>20</v>
      </c>
      <c r="AN17" s="2">
        <v>0</v>
      </c>
      <c r="AO17" s="2">
        <v>20</v>
      </c>
      <c r="AP17" s="2">
        <v>0</v>
      </c>
      <c r="AQ17" s="2">
        <v>0</v>
      </c>
      <c r="AR17" s="2">
        <v>37</v>
      </c>
      <c r="AS17" s="2">
        <v>7</v>
      </c>
      <c r="AT17" s="2">
        <v>88</v>
      </c>
      <c r="AU17" s="2">
        <v>35</v>
      </c>
      <c r="AV17" s="2">
        <v>2</v>
      </c>
      <c r="AW17" s="2">
        <v>164</v>
      </c>
      <c r="AX17" s="2">
        <v>21</v>
      </c>
      <c r="AY17" s="2">
        <v>13</v>
      </c>
      <c r="AZ17" s="2">
        <v>330</v>
      </c>
      <c r="BA17" s="2">
        <v>50</v>
      </c>
      <c r="BB17" s="2">
        <v>176</v>
      </c>
      <c r="BC17" s="2">
        <v>0</v>
      </c>
      <c r="BD17" s="2">
        <v>0</v>
      </c>
      <c r="BE17" s="2">
        <v>57</v>
      </c>
      <c r="BF17" s="2">
        <v>1926</v>
      </c>
      <c r="BG17" s="5">
        <f t="shared" si="0"/>
        <v>0.009119534079878784</v>
      </c>
    </row>
    <row r="18" spans="1:59" ht="13.5" customHeight="1">
      <c r="A18" s="1" t="s">
        <v>71</v>
      </c>
      <c r="B18" s="2">
        <v>9</v>
      </c>
      <c r="C18" s="2">
        <v>0</v>
      </c>
      <c r="D18" s="2">
        <v>16</v>
      </c>
      <c r="E18" s="2">
        <v>87</v>
      </c>
      <c r="F18" s="2">
        <v>146</v>
      </c>
      <c r="G18" s="2">
        <v>5</v>
      </c>
      <c r="H18" s="2">
        <v>15</v>
      </c>
      <c r="I18" s="2">
        <v>4</v>
      </c>
      <c r="J18" s="2">
        <v>0</v>
      </c>
      <c r="K18" s="2">
        <v>7</v>
      </c>
      <c r="L18" s="2">
        <v>286</v>
      </c>
      <c r="M18" s="2">
        <v>49</v>
      </c>
      <c r="N18" s="2">
        <v>57</v>
      </c>
      <c r="O18" s="2">
        <v>13</v>
      </c>
      <c r="P18" s="2">
        <v>38</v>
      </c>
      <c r="Q18" s="2">
        <v>0</v>
      </c>
      <c r="R18" s="2">
        <v>0</v>
      </c>
      <c r="S18" s="2">
        <v>10</v>
      </c>
      <c r="T18" s="2">
        <v>39</v>
      </c>
      <c r="U18" s="2">
        <v>161</v>
      </c>
      <c r="V18" s="2">
        <v>7</v>
      </c>
      <c r="W18" s="2">
        <v>48</v>
      </c>
      <c r="X18" s="2">
        <v>13</v>
      </c>
      <c r="Y18" s="2">
        <v>8</v>
      </c>
      <c r="Z18" s="2">
        <v>5</v>
      </c>
      <c r="AA18" s="2">
        <v>0</v>
      </c>
      <c r="AB18" s="2">
        <v>0</v>
      </c>
      <c r="AC18" s="2">
        <v>1</v>
      </c>
      <c r="AD18" s="2">
        <v>14</v>
      </c>
      <c r="AE18" s="2">
        <v>4</v>
      </c>
      <c r="AF18" s="2">
        <v>0</v>
      </c>
      <c r="AG18" s="2">
        <v>17</v>
      </c>
      <c r="AH18" s="2">
        <v>13</v>
      </c>
      <c r="AI18" s="2">
        <v>0</v>
      </c>
      <c r="AJ18" s="2">
        <v>49</v>
      </c>
      <c r="AK18" s="2">
        <v>101</v>
      </c>
      <c r="AL18" s="2">
        <v>233</v>
      </c>
      <c r="AM18" s="2">
        <v>8</v>
      </c>
      <c r="AN18" s="2">
        <v>0</v>
      </c>
      <c r="AO18" s="2">
        <v>14</v>
      </c>
      <c r="AP18" s="2">
        <v>0</v>
      </c>
      <c r="AQ18" s="2">
        <v>0</v>
      </c>
      <c r="AR18" s="2">
        <v>58</v>
      </c>
      <c r="AS18" s="2">
        <v>45</v>
      </c>
      <c r="AT18" s="2">
        <v>158</v>
      </c>
      <c r="AU18" s="2">
        <v>65</v>
      </c>
      <c r="AV18" s="2">
        <v>6</v>
      </c>
      <c r="AW18" s="2">
        <v>26</v>
      </c>
      <c r="AX18" s="2">
        <v>11</v>
      </c>
      <c r="AY18" s="2">
        <v>23</v>
      </c>
      <c r="AZ18" s="2">
        <v>680</v>
      </c>
      <c r="BA18" s="2">
        <v>38</v>
      </c>
      <c r="BB18" s="2">
        <v>302</v>
      </c>
      <c r="BC18" s="2">
        <v>0</v>
      </c>
      <c r="BD18" s="2">
        <v>0</v>
      </c>
      <c r="BE18" s="2">
        <v>97</v>
      </c>
      <c r="BF18" s="2">
        <v>2986</v>
      </c>
      <c r="BG18" s="5">
        <f t="shared" si="0"/>
        <v>0.014138592296219134</v>
      </c>
    </row>
    <row r="19" spans="1:59" ht="13.5" customHeight="1">
      <c r="A19" s="1" t="s">
        <v>72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5">
        <f t="shared" si="0"/>
        <v>0</v>
      </c>
    </row>
    <row r="20" spans="1:59" ht="13.5" customHeight="1">
      <c r="A20" s="1" t="s">
        <v>73</v>
      </c>
      <c r="B20" s="2">
        <v>85</v>
      </c>
      <c r="C20" s="2">
        <v>0</v>
      </c>
      <c r="D20" s="2">
        <v>70</v>
      </c>
      <c r="E20" s="2">
        <v>168</v>
      </c>
      <c r="F20" s="2">
        <v>444</v>
      </c>
      <c r="G20" s="2">
        <v>9</v>
      </c>
      <c r="H20" s="2">
        <v>116</v>
      </c>
      <c r="I20" s="2">
        <v>177</v>
      </c>
      <c r="J20" s="2">
        <v>0</v>
      </c>
      <c r="K20" s="2">
        <v>128</v>
      </c>
      <c r="L20" s="2">
        <v>451</v>
      </c>
      <c r="M20" s="2">
        <v>545</v>
      </c>
      <c r="N20" s="2">
        <v>219</v>
      </c>
      <c r="O20" s="2">
        <v>100</v>
      </c>
      <c r="P20" s="2">
        <v>238</v>
      </c>
      <c r="Q20" s="2">
        <v>50</v>
      </c>
      <c r="R20" s="2">
        <v>0</v>
      </c>
      <c r="S20" s="2">
        <v>53</v>
      </c>
      <c r="T20" s="2">
        <v>2620</v>
      </c>
      <c r="U20" s="2">
        <v>3512</v>
      </c>
      <c r="V20" s="2">
        <v>80</v>
      </c>
      <c r="W20" s="2">
        <v>228</v>
      </c>
      <c r="X20" s="2">
        <v>179</v>
      </c>
      <c r="Y20" s="2">
        <v>104</v>
      </c>
      <c r="Z20" s="2">
        <v>153</v>
      </c>
      <c r="AA20" s="2">
        <v>0</v>
      </c>
      <c r="AB20" s="2">
        <v>0</v>
      </c>
      <c r="AC20" s="2">
        <v>233</v>
      </c>
      <c r="AD20" s="2">
        <v>268</v>
      </c>
      <c r="AE20" s="2">
        <v>169</v>
      </c>
      <c r="AF20" s="2">
        <v>0</v>
      </c>
      <c r="AG20" s="2">
        <v>95</v>
      </c>
      <c r="AH20" s="2">
        <v>136</v>
      </c>
      <c r="AI20" s="2">
        <v>0</v>
      </c>
      <c r="AJ20" s="2">
        <v>123</v>
      </c>
      <c r="AK20" s="2">
        <v>522</v>
      </c>
      <c r="AL20" s="2">
        <v>3662</v>
      </c>
      <c r="AM20" s="2">
        <v>133</v>
      </c>
      <c r="AN20" s="2">
        <v>0</v>
      </c>
      <c r="AO20" s="2">
        <v>108</v>
      </c>
      <c r="AP20" s="2">
        <v>0</v>
      </c>
      <c r="AQ20" s="2">
        <v>0</v>
      </c>
      <c r="AR20" s="2">
        <v>47</v>
      </c>
      <c r="AS20" s="2">
        <v>136</v>
      </c>
      <c r="AT20" s="2">
        <v>3635</v>
      </c>
      <c r="AU20" s="2">
        <v>447</v>
      </c>
      <c r="AV20" s="2">
        <v>70</v>
      </c>
      <c r="AW20" s="2">
        <v>193</v>
      </c>
      <c r="AX20" s="2">
        <v>112</v>
      </c>
      <c r="AY20" s="2">
        <v>126</v>
      </c>
      <c r="AZ20" s="2">
        <v>1040</v>
      </c>
      <c r="BA20" s="2">
        <v>628</v>
      </c>
      <c r="BB20" s="2">
        <v>2635</v>
      </c>
      <c r="BC20" s="2">
        <v>0</v>
      </c>
      <c r="BD20" s="2">
        <v>0</v>
      </c>
      <c r="BE20" s="2">
        <v>1400</v>
      </c>
      <c r="BF20" s="2">
        <v>25647</v>
      </c>
      <c r="BG20" s="5">
        <f t="shared" si="0"/>
        <v>0.12143753403252917</v>
      </c>
    </row>
    <row r="21" spans="1:59" ht="13.5" customHeight="1">
      <c r="A21" s="1" t="s">
        <v>74</v>
      </c>
      <c r="B21" s="2">
        <v>20</v>
      </c>
      <c r="C21" s="2">
        <v>0</v>
      </c>
      <c r="D21" s="2">
        <v>1</v>
      </c>
      <c r="E21" s="2">
        <v>19</v>
      </c>
      <c r="F21" s="2">
        <v>5</v>
      </c>
      <c r="G21" s="2">
        <v>0</v>
      </c>
      <c r="H21" s="2">
        <v>0</v>
      </c>
      <c r="I21" s="2">
        <v>0</v>
      </c>
      <c r="J21" s="2">
        <v>0</v>
      </c>
      <c r="K21" s="2">
        <v>4</v>
      </c>
      <c r="L21" s="2">
        <v>3</v>
      </c>
      <c r="M21" s="2">
        <v>4</v>
      </c>
      <c r="N21" s="2">
        <v>2</v>
      </c>
      <c r="O21" s="2">
        <v>0</v>
      </c>
      <c r="P21" s="2">
        <v>3</v>
      </c>
      <c r="Q21" s="2">
        <v>0</v>
      </c>
      <c r="R21" s="2">
        <v>0</v>
      </c>
      <c r="S21" s="2">
        <v>0</v>
      </c>
      <c r="T21" s="2">
        <v>1</v>
      </c>
      <c r="U21" s="2">
        <v>10</v>
      </c>
      <c r="V21" s="2">
        <v>0</v>
      </c>
      <c r="W21" s="2">
        <v>1</v>
      </c>
      <c r="X21" s="2">
        <v>2</v>
      </c>
      <c r="Y21" s="2">
        <v>1</v>
      </c>
      <c r="Z21" s="2">
        <v>0</v>
      </c>
      <c r="AA21" s="2">
        <v>0</v>
      </c>
      <c r="AB21" s="2">
        <v>0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5</v>
      </c>
      <c r="AK21" s="2">
        <v>52</v>
      </c>
      <c r="AL21" s="2">
        <v>117</v>
      </c>
      <c r="AM21" s="2">
        <v>2</v>
      </c>
      <c r="AN21" s="2">
        <v>0</v>
      </c>
      <c r="AO21" s="2">
        <v>0</v>
      </c>
      <c r="AP21" s="2">
        <v>0</v>
      </c>
      <c r="AQ21" s="2">
        <v>0</v>
      </c>
      <c r="AR21" s="2">
        <v>1</v>
      </c>
      <c r="AS21" s="2">
        <v>3</v>
      </c>
      <c r="AT21" s="2">
        <v>9</v>
      </c>
      <c r="AU21" s="2">
        <v>3</v>
      </c>
      <c r="AV21" s="2">
        <v>0</v>
      </c>
      <c r="AW21" s="2">
        <v>1</v>
      </c>
      <c r="AX21" s="2">
        <v>0</v>
      </c>
      <c r="AY21" s="2">
        <v>1</v>
      </c>
      <c r="AZ21" s="2">
        <v>10</v>
      </c>
      <c r="BA21" s="2">
        <v>4</v>
      </c>
      <c r="BB21" s="2">
        <v>35</v>
      </c>
      <c r="BC21" s="2">
        <v>0</v>
      </c>
      <c r="BD21" s="2">
        <v>0</v>
      </c>
      <c r="BE21" s="2">
        <v>3</v>
      </c>
      <c r="BF21" s="2">
        <v>323</v>
      </c>
      <c r="BG21" s="5">
        <f t="shared" si="0"/>
        <v>0.0015293922678093705</v>
      </c>
    </row>
    <row r="22" spans="1:59" ht="13.5" customHeight="1">
      <c r="A22" s="1" t="s">
        <v>75</v>
      </c>
      <c r="B22" s="2">
        <v>2</v>
      </c>
      <c r="C22" s="2">
        <v>0</v>
      </c>
      <c r="D22" s="2">
        <v>1</v>
      </c>
      <c r="E22" s="2">
        <v>7</v>
      </c>
      <c r="F22" s="2">
        <v>12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6</v>
      </c>
      <c r="M22" s="2">
        <v>18</v>
      </c>
      <c r="N22" s="2">
        <v>3</v>
      </c>
      <c r="O22" s="2">
        <v>2</v>
      </c>
      <c r="P22" s="2">
        <v>6</v>
      </c>
      <c r="Q22" s="2">
        <v>3</v>
      </c>
      <c r="R22" s="2">
        <v>0</v>
      </c>
      <c r="S22" s="2">
        <v>1</v>
      </c>
      <c r="T22" s="2">
        <v>0</v>
      </c>
      <c r="U22" s="2">
        <v>28</v>
      </c>
      <c r="V22" s="2">
        <v>6</v>
      </c>
      <c r="W22" s="2">
        <v>6</v>
      </c>
      <c r="X22" s="2">
        <v>4</v>
      </c>
      <c r="Y22" s="2">
        <v>5</v>
      </c>
      <c r="Z22" s="2">
        <v>3</v>
      </c>
      <c r="AA22" s="2">
        <v>0</v>
      </c>
      <c r="AB22" s="2">
        <v>0</v>
      </c>
      <c r="AC22" s="2">
        <v>1</v>
      </c>
      <c r="AD22" s="2">
        <v>5</v>
      </c>
      <c r="AE22" s="2">
        <v>1</v>
      </c>
      <c r="AF22" s="2">
        <v>0</v>
      </c>
      <c r="AG22" s="2">
        <v>4</v>
      </c>
      <c r="AH22" s="2">
        <v>3</v>
      </c>
      <c r="AI22" s="2">
        <v>0</v>
      </c>
      <c r="AJ22" s="2">
        <v>3</v>
      </c>
      <c r="AK22" s="2">
        <v>7</v>
      </c>
      <c r="AL22" s="2">
        <v>24</v>
      </c>
      <c r="AM22" s="2">
        <v>6</v>
      </c>
      <c r="AN22" s="2">
        <v>0</v>
      </c>
      <c r="AO22" s="2">
        <v>4</v>
      </c>
      <c r="AP22" s="2">
        <v>0</v>
      </c>
      <c r="AQ22" s="2">
        <v>0</v>
      </c>
      <c r="AR22" s="2">
        <v>4</v>
      </c>
      <c r="AS22" s="2">
        <v>1</v>
      </c>
      <c r="AT22" s="2">
        <v>39</v>
      </c>
      <c r="AU22" s="2">
        <v>13</v>
      </c>
      <c r="AV22" s="2">
        <v>13</v>
      </c>
      <c r="AW22" s="2">
        <v>3</v>
      </c>
      <c r="AX22" s="2">
        <v>4</v>
      </c>
      <c r="AY22" s="2">
        <v>1</v>
      </c>
      <c r="AZ22" s="2">
        <v>22</v>
      </c>
      <c r="BA22" s="2">
        <v>259</v>
      </c>
      <c r="BB22" s="2">
        <v>83</v>
      </c>
      <c r="BC22" s="2">
        <v>0</v>
      </c>
      <c r="BD22" s="2">
        <v>0</v>
      </c>
      <c r="BE22" s="2">
        <v>26</v>
      </c>
      <c r="BF22" s="2">
        <v>640</v>
      </c>
      <c r="BG22" s="5">
        <f t="shared" si="0"/>
        <v>0.003030374772130022</v>
      </c>
    </row>
    <row r="23" spans="1:59" ht="13.5" customHeight="1">
      <c r="A23" s="1" t="s">
        <v>76</v>
      </c>
      <c r="B23" s="2">
        <v>20</v>
      </c>
      <c r="C23" s="2">
        <v>0</v>
      </c>
      <c r="D23" s="2">
        <v>23</v>
      </c>
      <c r="E23" s="2">
        <v>294</v>
      </c>
      <c r="F23" s="2">
        <v>120</v>
      </c>
      <c r="G23" s="2">
        <v>41</v>
      </c>
      <c r="H23" s="2">
        <v>50</v>
      </c>
      <c r="I23" s="2">
        <v>22</v>
      </c>
      <c r="J23" s="2">
        <v>0</v>
      </c>
      <c r="K23" s="2">
        <v>49</v>
      </c>
      <c r="L23" s="2">
        <v>299</v>
      </c>
      <c r="M23" s="2">
        <v>220</v>
      </c>
      <c r="N23" s="2">
        <v>84</v>
      </c>
      <c r="O23" s="2">
        <v>18</v>
      </c>
      <c r="P23" s="2">
        <v>108</v>
      </c>
      <c r="Q23" s="2">
        <v>19</v>
      </c>
      <c r="R23" s="2">
        <v>0</v>
      </c>
      <c r="S23" s="2">
        <v>34</v>
      </c>
      <c r="T23" s="2">
        <v>108</v>
      </c>
      <c r="U23" s="2">
        <v>0</v>
      </c>
      <c r="V23" s="2">
        <v>22</v>
      </c>
      <c r="W23" s="2">
        <v>1054</v>
      </c>
      <c r="X23" s="2">
        <v>39</v>
      </c>
      <c r="Y23" s="2">
        <v>45</v>
      </c>
      <c r="Z23" s="2">
        <v>32</v>
      </c>
      <c r="AA23" s="2">
        <v>0</v>
      </c>
      <c r="AB23" s="2">
        <v>0</v>
      </c>
      <c r="AC23" s="2">
        <v>90</v>
      </c>
      <c r="AD23" s="2">
        <v>40</v>
      </c>
      <c r="AE23" s="2">
        <v>54</v>
      </c>
      <c r="AF23" s="2">
        <v>0</v>
      </c>
      <c r="AG23" s="2">
        <v>35</v>
      </c>
      <c r="AH23" s="2">
        <v>64</v>
      </c>
      <c r="AI23" s="2">
        <v>0</v>
      </c>
      <c r="AJ23" s="2">
        <v>70</v>
      </c>
      <c r="AK23" s="2">
        <v>238</v>
      </c>
      <c r="AL23" s="2">
        <v>531</v>
      </c>
      <c r="AM23" s="2">
        <v>67</v>
      </c>
      <c r="AN23" s="2">
        <v>0</v>
      </c>
      <c r="AO23" s="2">
        <v>37</v>
      </c>
      <c r="AP23" s="2">
        <v>0</v>
      </c>
      <c r="AQ23" s="2">
        <v>0</v>
      </c>
      <c r="AR23" s="2">
        <v>101</v>
      </c>
      <c r="AS23" s="2">
        <v>54</v>
      </c>
      <c r="AT23" s="2">
        <v>479</v>
      </c>
      <c r="AU23" s="2">
        <v>160</v>
      </c>
      <c r="AV23" s="2">
        <v>17</v>
      </c>
      <c r="AW23" s="2">
        <v>101</v>
      </c>
      <c r="AX23" s="2">
        <v>46</v>
      </c>
      <c r="AY23" s="2">
        <v>36</v>
      </c>
      <c r="AZ23" s="2">
        <v>505</v>
      </c>
      <c r="BA23" s="2">
        <v>243</v>
      </c>
      <c r="BB23" s="2">
        <v>1884</v>
      </c>
      <c r="BC23" s="2">
        <v>0</v>
      </c>
      <c r="BD23" s="2">
        <v>0</v>
      </c>
      <c r="BE23" s="2">
        <v>222</v>
      </c>
      <c r="BF23" s="2">
        <v>7775</v>
      </c>
      <c r="BG23" s="5">
        <f t="shared" si="0"/>
        <v>0.03681431852079831</v>
      </c>
    </row>
    <row r="24" spans="1:59" ht="13.5" customHeight="1">
      <c r="A24" s="1" t="s">
        <v>77</v>
      </c>
      <c r="B24" s="2">
        <v>3</v>
      </c>
      <c r="C24" s="2">
        <v>0</v>
      </c>
      <c r="D24" s="2">
        <v>1</v>
      </c>
      <c r="E24" s="2">
        <v>10</v>
      </c>
      <c r="F24" s="2">
        <v>39</v>
      </c>
      <c r="G24" s="2">
        <v>1</v>
      </c>
      <c r="H24" s="2">
        <v>2</v>
      </c>
      <c r="I24" s="2">
        <v>2</v>
      </c>
      <c r="J24" s="2">
        <v>0</v>
      </c>
      <c r="K24" s="2">
        <v>2</v>
      </c>
      <c r="L24" s="2">
        <v>7</v>
      </c>
      <c r="M24" s="2">
        <v>31</v>
      </c>
      <c r="N24" s="2">
        <v>3</v>
      </c>
      <c r="O24" s="2">
        <v>4</v>
      </c>
      <c r="P24" s="2">
        <v>5</v>
      </c>
      <c r="Q24" s="2">
        <v>0</v>
      </c>
      <c r="R24" s="2">
        <v>0</v>
      </c>
      <c r="S24" s="2">
        <v>8</v>
      </c>
      <c r="T24" s="2">
        <v>12</v>
      </c>
      <c r="U24" s="2">
        <v>130</v>
      </c>
      <c r="V24" s="2">
        <v>0</v>
      </c>
      <c r="W24" s="2">
        <v>6</v>
      </c>
      <c r="X24" s="2">
        <v>33</v>
      </c>
      <c r="Y24" s="2">
        <v>7</v>
      </c>
      <c r="Z24" s="2">
        <v>10</v>
      </c>
      <c r="AA24" s="2">
        <v>0</v>
      </c>
      <c r="AB24" s="2">
        <v>0</v>
      </c>
      <c r="AC24" s="2">
        <v>3</v>
      </c>
      <c r="AD24" s="2">
        <v>2</v>
      </c>
      <c r="AE24" s="2">
        <v>2</v>
      </c>
      <c r="AF24" s="2">
        <v>0</v>
      </c>
      <c r="AG24" s="2">
        <v>5</v>
      </c>
      <c r="AH24" s="2">
        <v>4</v>
      </c>
      <c r="AI24" s="2">
        <v>0</v>
      </c>
      <c r="AJ24" s="2">
        <v>4</v>
      </c>
      <c r="AK24" s="2">
        <v>12</v>
      </c>
      <c r="AL24" s="2">
        <v>39</v>
      </c>
      <c r="AM24" s="2">
        <v>5</v>
      </c>
      <c r="AN24" s="2">
        <v>0</v>
      </c>
      <c r="AO24" s="2">
        <v>4</v>
      </c>
      <c r="AP24" s="2">
        <v>0</v>
      </c>
      <c r="AQ24" s="2">
        <v>0</v>
      </c>
      <c r="AR24" s="2">
        <v>1</v>
      </c>
      <c r="AS24" s="2">
        <v>1</v>
      </c>
      <c r="AT24" s="2">
        <v>35</v>
      </c>
      <c r="AU24" s="2">
        <v>7</v>
      </c>
      <c r="AV24" s="2">
        <v>0</v>
      </c>
      <c r="AW24" s="2">
        <v>16</v>
      </c>
      <c r="AX24" s="2">
        <v>7</v>
      </c>
      <c r="AY24" s="2">
        <v>1</v>
      </c>
      <c r="AZ24" s="2">
        <v>13</v>
      </c>
      <c r="BA24" s="2">
        <v>18</v>
      </c>
      <c r="BB24" s="2">
        <v>106</v>
      </c>
      <c r="BC24" s="2">
        <v>0</v>
      </c>
      <c r="BD24" s="2">
        <v>0</v>
      </c>
      <c r="BE24" s="2">
        <v>27</v>
      </c>
      <c r="BF24" s="2">
        <v>628</v>
      </c>
      <c r="BG24" s="5">
        <f t="shared" si="0"/>
        <v>0.002973555245152584</v>
      </c>
    </row>
    <row r="25" spans="1:59" ht="13.5" customHeight="1">
      <c r="A25" s="1" t="s">
        <v>78</v>
      </c>
      <c r="B25" s="2">
        <v>10</v>
      </c>
      <c r="C25" s="2">
        <v>0</v>
      </c>
      <c r="D25" s="2">
        <v>9</v>
      </c>
      <c r="E25" s="2">
        <v>64</v>
      </c>
      <c r="F25" s="2">
        <v>53</v>
      </c>
      <c r="G25" s="2">
        <v>21</v>
      </c>
      <c r="H25" s="2">
        <v>36</v>
      </c>
      <c r="I25" s="2">
        <v>57</v>
      </c>
      <c r="J25" s="2">
        <v>0</v>
      </c>
      <c r="K25" s="2">
        <v>26</v>
      </c>
      <c r="L25" s="2">
        <v>164</v>
      </c>
      <c r="M25" s="2">
        <v>128</v>
      </c>
      <c r="N25" s="2">
        <v>52</v>
      </c>
      <c r="O25" s="2">
        <v>18</v>
      </c>
      <c r="P25" s="2">
        <v>35</v>
      </c>
      <c r="Q25" s="2">
        <v>10</v>
      </c>
      <c r="R25" s="2">
        <v>0</v>
      </c>
      <c r="S25" s="2">
        <v>19</v>
      </c>
      <c r="T25" s="2">
        <v>83</v>
      </c>
      <c r="U25" s="2">
        <v>2630</v>
      </c>
      <c r="V25" s="2">
        <v>12</v>
      </c>
      <c r="W25" s="2">
        <v>0</v>
      </c>
      <c r="X25" s="2">
        <v>15</v>
      </c>
      <c r="Y25" s="2">
        <v>11</v>
      </c>
      <c r="Z25" s="2">
        <v>14</v>
      </c>
      <c r="AA25" s="2">
        <v>0</v>
      </c>
      <c r="AB25" s="2">
        <v>0</v>
      </c>
      <c r="AC25" s="2">
        <v>32</v>
      </c>
      <c r="AD25" s="2">
        <v>16</v>
      </c>
      <c r="AE25" s="2">
        <v>37</v>
      </c>
      <c r="AF25" s="2">
        <v>0</v>
      </c>
      <c r="AG25" s="2">
        <v>14</v>
      </c>
      <c r="AH25" s="2">
        <v>21</v>
      </c>
      <c r="AI25" s="2">
        <v>0</v>
      </c>
      <c r="AJ25" s="2">
        <v>32</v>
      </c>
      <c r="AK25" s="2">
        <v>108</v>
      </c>
      <c r="AL25" s="2">
        <v>274</v>
      </c>
      <c r="AM25" s="2">
        <v>15</v>
      </c>
      <c r="AN25" s="2">
        <v>0</v>
      </c>
      <c r="AO25" s="2">
        <v>21</v>
      </c>
      <c r="AP25" s="2">
        <v>0</v>
      </c>
      <c r="AQ25" s="2">
        <v>0</v>
      </c>
      <c r="AR25" s="2">
        <v>27</v>
      </c>
      <c r="AS25" s="2">
        <v>37</v>
      </c>
      <c r="AT25" s="2">
        <v>291</v>
      </c>
      <c r="AU25" s="2">
        <v>99</v>
      </c>
      <c r="AV25" s="2">
        <v>7</v>
      </c>
      <c r="AW25" s="2">
        <v>51</v>
      </c>
      <c r="AX25" s="2">
        <v>36</v>
      </c>
      <c r="AY25" s="2">
        <v>27</v>
      </c>
      <c r="AZ25" s="2">
        <v>300</v>
      </c>
      <c r="BA25" s="2">
        <v>77</v>
      </c>
      <c r="BB25" s="2">
        <v>1554</v>
      </c>
      <c r="BC25" s="2">
        <v>0</v>
      </c>
      <c r="BD25" s="2">
        <v>0</v>
      </c>
      <c r="BE25" s="2">
        <v>117</v>
      </c>
      <c r="BF25" s="2">
        <v>6660</v>
      </c>
      <c r="BG25" s="5">
        <f t="shared" si="0"/>
        <v>0.03153483747247804</v>
      </c>
    </row>
    <row r="26" spans="1:59" ht="13.5" customHeight="1">
      <c r="A26" s="1" t="s">
        <v>79</v>
      </c>
      <c r="B26" s="2">
        <v>6</v>
      </c>
      <c r="C26" s="2">
        <v>0</v>
      </c>
      <c r="D26" s="2">
        <v>7</v>
      </c>
      <c r="E26" s="2">
        <v>8</v>
      </c>
      <c r="F26" s="2">
        <v>37</v>
      </c>
      <c r="G26" s="2">
        <v>7</v>
      </c>
      <c r="H26" s="2">
        <v>2</v>
      </c>
      <c r="I26" s="2">
        <v>1</v>
      </c>
      <c r="J26" s="2">
        <v>0</v>
      </c>
      <c r="K26" s="2">
        <v>2</v>
      </c>
      <c r="L26" s="2">
        <v>17</v>
      </c>
      <c r="M26" s="2">
        <v>39</v>
      </c>
      <c r="N26" s="2">
        <v>14</v>
      </c>
      <c r="O26" s="2">
        <v>5</v>
      </c>
      <c r="P26" s="2">
        <v>23</v>
      </c>
      <c r="Q26" s="2">
        <v>1</v>
      </c>
      <c r="R26" s="2">
        <v>0</v>
      </c>
      <c r="S26" s="2">
        <v>9</v>
      </c>
      <c r="T26" s="2">
        <v>17</v>
      </c>
      <c r="U26" s="2">
        <v>104</v>
      </c>
      <c r="V26" s="2">
        <v>5</v>
      </c>
      <c r="W26" s="2">
        <v>28</v>
      </c>
      <c r="X26" s="2">
        <v>0</v>
      </c>
      <c r="Y26" s="2">
        <v>6</v>
      </c>
      <c r="Z26" s="2">
        <v>13</v>
      </c>
      <c r="AA26" s="2">
        <v>0</v>
      </c>
      <c r="AB26" s="2">
        <v>0</v>
      </c>
      <c r="AC26" s="2">
        <v>1</v>
      </c>
      <c r="AD26" s="2">
        <v>36</v>
      </c>
      <c r="AE26" s="2">
        <v>6</v>
      </c>
      <c r="AF26" s="2">
        <v>0</v>
      </c>
      <c r="AG26" s="2">
        <v>10</v>
      </c>
      <c r="AH26" s="2">
        <v>20</v>
      </c>
      <c r="AI26" s="2">
        <v>0</v>
      </c>
      <c r="AJ26" s="2">
        <v>10</v>
      </c>
      <c r="AK26" s="2">
        <v>41</v>
      </c>
      <c r="AL26" s="2">
        <v>69</v>
      </c>
      <c r="AM26" s="2">
        <v>5</v>
      </c>
      <c r="AN26" s="2">
        <v>0</v>
      </c>
      <c r="AO26" s="2">
        <v>10</v>
      </c>
      <c r="AP26" s="2">
        <v>0</v>
      </c>
      <c r="AQ26" s="2">
        <v>0</v>
      </c>
      <c r="AR26" s="2">
        <v>9</v>
      </c>
      <c r="AS26" s="2">
        <v>5</v>
      </c>
      <c r="AT26" s="2">
        <v>87</v>
      </c>
      <c r="AU26" s="2">
        <v>17</v>
      </c>
      <c r="AV26" s="2">
        <v>3</v>
      </c>
      <c r="AW26" s="2">
        <v>17</v>
      </c>
      <c r="AX26" s="2">
        <v>4</v>
      </c>
      <c r="AY26" s="2">
        <v>9</v>
      </c>
      <c r="AZ26" s="2">
        <v>99</v>
      </c>
      <c r="BA26" s="2">
        <v>25</v>
      </c>
      <c r="BB26" s="2">
        <v>134</v>
      </c>
      <c r="BC26" s="2">
        <v>0</v>
      </c>
      <c r="BD26" s="2">
        <v>0</v>
      </c>
      <c r="BE26" s="2">
        <v>29</v>
      </c>
      <c r="BF26" s="2">
        <v>997</v>
      </c>
      <c r="BG26" s="5">
        <f t="shared" si="0"/>
        <v>0.0047207556997088</v>
      </c>
    </row>
    <row r="27" spans="1:59" ht="13.5" customHeight="1">
      <c r="A27" s="1" t="s">
        <v>80</v>
      </c>
      <c r="B27" s="2">
        <v>12</v>
      </c>
      <c r="C27" s="2">
        <v>0</v>
      </c>
      <c r="D27" s="2">
        <v>10</v>
      </c>
      <c r="E27" s="2">
        <v>27</v>
      </c>
      <c r="F27" s="2">
        <v>69</v>
      </c>
      <c r="G27" s="2">
        <v>27</v>
      </c>
      <c r="H27" s="2">
        <v>12</v>
      </c>
      <c r="I27" s="2">
        <v>68</v>
      </c>
      <c r="J27" s="2">
        <v>0</v>
      </c>
      <c r="K27" s="2">
        <v>8</v>
      </c>
      <c r="L27" s="2">
        <v>66</v>
      </c>
      <c r="M27" s="2">
        <v>74</v>
      </c>
      <c r="N27" s="2">
        <v>33</v>
      </c>
      <c r="O27" s="2">
        <v>29</v>
      </c>
      <c r="P27" s="2">
        <v>22</v>
      </c>
      <c r="Q27" s="2">
        <v>7</v>
      </c>
      <c r="R27" s="2">
        <v>0</v>
      </c>
      <c r="S27" s="2">
        <v>8</v>
      </c>
      <c r="T27" s="2">
        <v>28</v>
      </c>
      <c r="U27" s="2">
        <v>101</v>
      </c>
      <c r="V27" s="2">
        <v>7</v>
      </c>
      <c r="W27" s="2">
        <v>37</v>
      </c>
      <c r="X27" s="2">
        <v>9</v>
      </c>
      <c r="Y27" s="2">
        <v>0</v>
      </c>
      <c r="Z27" s="2">
        <v>14</v>
      </c>
      <c r="AA27" s="2">
        <v>0</v>
      </c>
      <c r="AB27" s="2">
        <v>0</v>
      </c>
      <c r="AC27" s="2">
        <v>99</v>
      </c>
      <c r="AD27" s="2">
        <v>15</v>
      </c>
      <c r="AE27" s="2">
        <v>14</v>
      </c>
      <c r="AF27" s="2">
        <v>0</v>
      </c>
      <c r="AG27" s="2">
        <v>15</v>
      </c>
      <c r="AH27" s="2">
        <v>11</v>
      </c>
      <c r="AI27" s="2">
        <v>0</v>
      </c>
      <c r="AJ27" s="2">
        <v>25</v>
      </c>
      <c r="AK27" s="2">
        <v>44</v>
      </c>
      <c r="AL27" s="2">
        <v>195</v>
      </c>
      <c r="AM27" s="2">
        <v>17</v>
      </c>
      <c r="AN27" s="2">
        <v>0</v>
      </c>
      <c r="AO27" s="2">
        <v>13</v>
      </c>
      <c r="AP27" s="2">
        <v>0</v>
      </c>
      <c r="AQ27" s="2">
        <v>0</v>
      </c>
      <c r="AR27" s="2">
        <v>20</v>
      </c>
      <c r="AS27" s="2">
        <v>18</v>
      </c>
      <c r="AT27" s="2">
        <v>114</v>
      </c>
      <c r="AU27" s="2">
        <v>41</v>
      </c>
      <c r="AV27" s="2">
        <v>2</v>
      </c>
      <c r="AW27" s="2">
        <v>28</v>
      </c>
      <c r="AX27" s="2">
        <v>29</v>
      </c>
      <c r="AY27" s="2">
        <v>17</v>
      </c>
      <c r="AZ27" s="2">
        <v>102</v>
      </c>
      <c r="BA27" s="2">
        <v>42</v>
      </c>
      <c r="BB27" s="2">
        <v>258</v>
      </c>
      <c r="BC27" s="2">
        <v>0</v>
      </c>
      <c r="BD27" s="2">
        <v>0</v>
      </c>
      <c r="BE27" s="2">
        <v>49</v>
      </c>
      <c r="BF27" s="2">
        <v>1836</v>
      </c>
      <c r="BG27" s="5">
        <f t="shared" si="0"/>
        <v>0.008693387627548</v>
      </c>
    </row>
    <row r="28" spans="1:59" ht="13.5" customHeight="1">
      <c r="A28" s="1" t="s">
        <v>81</v>
      </c>
      <c r="B28" s="2">
        <v>2</v>
      </c>
      <c r="C28" s="2">
        <v>0</v>
      </c>
      <c r="D28" s="2">
        <v>2</v>
      </c>
      <c r="E28" s="2">
        <v>12</v>
      </c>
      <c r="F28" s="2">
        <v>23</v>
      </c>
      <c r="G28" s="2">
        <v>3</v>
      </c>
      <c r="H28" s="2">
        <v>9</v>
      </c>
      <c r="I28" s="2">
        <v>3</v>
      </c>
      <c r="J28" s="2">
        <v>0</v>
      </c>
      <c r="K28" s="2">
        <v>4</v>
      </c>
      <c r="L28" s="2">
        <v>31</v>
      </c>
      <c r="M28" s="2">
        <v>20</v>
      </c>
      <c r="N28" s="2">
        <v>9</v>
      </c>
      <c r="O28" s="2">
        <v>0</v>
      </c>
      <c r="P28" s="2">
        <v>13</v>
      </c>
      <c r="Q28" s="2">
        <v>2</v>
      </c>
      <c r="R28" s="2">
        <v>0</v>
      </c>
      <c r="S28" s="2">
        <v>4</v>
      </c>
      <c r="T28" s="2">
        <v>34</v>
      </c>
      <c r="U28" s="2">
        <v>43</v>
      </c>
      <c r="V28" s="2">
        <v>7</v>
      </c>
      <c r="W28" s="2">
        <v>7</v>
      </c>
      <c r="X28" s="2">
        <v>5</v>
      </c>
      <c r="Y28" s="2">
        <v>6</v>
      </c>
      <c r="Z28" s="2">
        <v>0</v>
      </c>
      <c r="AA28" s="2">
        <v>0</v>
      </c>
      <c r="AB28" s="2">
        <v>0</v>
      </c>
      <c r="AC28" s="2">
        <v>4</v>
      </c>
      <c r="AD28" s="2">
        <v>4</v>
      </c>
      <c r="AE28" s="2">
        <v>8</v>
      </c>
      <c r="AF28" s="2">
        <v>0</v>
      </c>
      <c r="AG28" s="2">
        <v>2</v>
      </c>
      <c r="AH28" s="2">
        <v>10</v>
      </c>
      <c r="AI28" s="2">
        <v>0</v>
      </c>
      <c r="AJ28" s="2">
        <v>4</v>
      </c>
      <c r="AK28" s="2">
        <v>12</v>
      </c>
      <c r="AL28" s="2">
        <v>26</v>
      </c>
      <c r="AM28" s="2">
        <v>7</v>
      </c>
      <c r="AN28" s="2">
        <v>0</v>
      </c>
      <c r="AO28" s="2">
        <v>4</v>
      </c>
      <c r="AP28" s="2">
        <v>0</v>
      </c>
      <c r="AQ28" s="2">
        <v>0</v>
      </c>
      <c r="AR28" s="2">
        <v>9</v>
      </c>
      <c r="AS28" s="2">
        <v>5</v>
      </c>
      <c r="AT28" s="2">
        <v>56</v>
      </c>
      <c r="AU28" s="2">
        <v>13</v>
      </c>
      <c r="AV28" s="2">
        <v>0</v>
      </c>
      <c r="AW28" s="2">
        <v>8</v>
      </c>
      <c r="AX28" s="2">
        <v>1</v>
      </c>
      <c r="AY28" s="2">
        <v>4</v>
      </c>
      <c r="AZ28" s="2">
        <v>35</v>
      </c>
      <c r="BA28" s="2">
        <v>20</v>
      </c>
      <c r="BB28" s="2">
        <v>84</v>
      </c>
      <c r="BC28" s="2">
        <v>0</v>
      </c>
      <c r="BD28" s="2">
        <v>0</v>
      </c>
      <c r="BE28" s="2">
        <v>16</v>
      </c>
      <c r="BF28" s="2">
        <v>571</v>
      </c>
      <c r="BG28" s="5">
        <f t="shared" si="0"/>
        <v>0.002703662492009754</v>
      </c>
    </row>
    <row r="29" spans="1:59" ht="13.5" customHeight="1">
      <c r="A29" s="1" t="s">
        <v>82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5">
        <f t="shared" si="0"/>
        <v>0</v>
      </c>
    </row>
    <row r="30" spans="1:59" ht="13.5" customHeight="1">
      <c r="A30" s="1" t="s">
        <v>83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5">
        <f t="shared" si="0"/>
        <v>0</v>
      </c>
    </row>
    <row r="31" spans="1:59" ht="13.5" customHeight="1">
      <c r="A31" s="1" t="s">
        <v>84</v>
      </c>
      <c r="B31" s="2">
        <v>4</v>
      </c>
      <c r="C31" s="2">
        <v>0</v>
      </c>
      <c r="D31" s="2">
        <v>12</v>
      </c>
      <c r="E31" s="2">
        <v>23</v>
      </c>
      <c r="F31" s="2">
        <v>25</v>
      </c>
      <c r="G31" s="2">
        <v>8</v>
      </c>
      <c r="H31" s="2">
        <v>3</v>
      </c>
      <c r="I31" s="2">
        <v>68</v>
      </c>
      <c r="J31" s="2">
        <v>0</v>
      </c>
      <c r="K31" s="2">
        <v>9</v>
      </c>
      <c r="L31" s="2">
        <v>49</v>
      </c>
      <c r="M31" s="2">
        <v>26</v>
      </c>
      <c r="N31" s="2">
        <v>9</v>
      </c>
      <c r="O31" s="2">
        <v>12</v>
      </c>
      <c r="P31" s="2">
        <v>9</v>
      </c>
      <c r="Q31" s="2">
        <v>2</v>
      </c>
      <c r="R31" s="2">
        <v>0</v>
      </c>
      <c r="S31" s="2">
        <v>4</v>
      </c>
      <c r="T31" s="2">
        <v>19</v>
      </c>
      <c r="U31" s="2">
        <v>245</v>
      </c>
      <c r="V31" s="2">
        <v>11</v>
      </c>
      <c r="W31" s="2">
        <v>83</v>
      </c>
      <c r="X31" s="2">
        <v>9</v>
      </c>
      <c r="Y31" s="2">
        <v>17</v>
      </c>
      <c r="Z31" s="2">
        <v>2</v>
      </c>
      <c r="AA31" s="2">
        <v>0</v>
      </c>
      <c r="AB31" s="2">
        <v>0</v>
      </c>
      <c r="AC31" s="2">
        <v>0</v>
      </c>
      <c r="AD31" s="2">
        <v>11</v>
      </c>
      <c r="AE31" s="2">
        <v>12</v>
      </c>
      <c r="AF31" s="2">
        <v>0</v>
      </c>
      <c r="AG31" s="2">
        <v>6</v>
      </c>
      <c r="AH31" s="2">
        <v>8</v>
      </c>
      <c r="AI31" s="2">
        <v>0</v>
      </c>
      <c r="AJ31" s="2">
        <v>9</v>
      </c>
      <c r="AK31" s="2">
        <v>27</v>
      </c>
      <c r="AL31" s="2">
        <v>84</v>
      </c>
      <c r="AM31" s="2">
        <v>10</v>
      </c>
      <c r="AN31" s="2">
        <v>0</v>
      </c>
      <c r="AO31" s="2">
        <v>10</v>
      </c>
      <c r="AP31" s="2">
        <v>0</v>
      </c>
      <c r="AQ31" s="2">
        <v>0</v>
      </c>
      <c r="AR31" s="2">
        <v>12</v>
      </c>
      <c r="AS31" s="2">
        <v>1</v>
      </c>
      <c r="AT31" s="2">
        <v>62</v>
      </c>
      <c r="AU31" s="2">
        <v>17</v>
      </c>
      <c r="AV31" s="2">
        <v>2</v>
      </c>
      <c r="AW31" s="2">
        <v>19</v>
      </c>
      <c r="AX31" s="2">
        <v>20</v>
      </c>
      <c r="AY31" s="2">
        <v>5</v>
      </c>
      <c r="AZ31" s="2">
        <v>75</v>
      </c>
      <c r="BA31" s="2">
        <v>33</v>
      </c>
      <c r="BB31" s="2">
        <v>161</v>
      </c>
      <c r="BC31" s="2">
        <v>0</v>
      </c>
      <c r="BD31" s="2">
        <v>0</v>
      </c>
      <c r="BE31" s="2">
        <v>66</v>
      </c>
      <c r="BF31" s="2">
        <v>1299</v>
      </c>
      <c r="BG31" s="5">
        <f t="shared" si="0"/>
        <v>0.006150713795307654</v>
      </c>
    </row>
    <row r="32" spans="1:59" ht="13.5" customHeight="1">
      <c r="A32" s="1" t="s">
        <v>85</v>
      </c>
      <c r="B32" s="2">
        <v>2</v>
      </c>
      <c r="C32" s="2">
        <v>0</v>
      </c>
      <c r="D32" s="2">
        <v>22</v>
      </c>
      <c r="E32" s="2">
        <v>2</v>
      </c>
      <c r="F32" s="2">
        <v>11</v>
      </c>
      <c r="G32" s="2">
        <v>0</v>
      </c>
      <c r="H32" s="2">
        <v>7</v>
      </c>
      <c r="I32" s="2">
        <v>4</v>
      </c>
      <c r="J32" s="2">
        <v>0</v>
      </c>
      <c r="K32" s="2">
        <v>3</v>
      </c>
      <c r="L32" s="2">
        <v>14</v>
      </c>
      <c r="M32" s="2">
        <v>12</v>
      </c>
      <c r="N32" s="2">
        <v>16</v>
      </c>
      <c r="O32" s="2">
        <v>1</v>
      </c>
      <c r="P32" s="2">
        <v>25</v>
      </c>
      <c r="Q32" s="2">
        <v>1</v>
      </c>
      <c r="R32" s="2">
        <v>0</v>
      </c>
      <c r="S32" s="2">
        <v>2</v>
      </c>
      <c r="T32" s="2">
        <v>4</v>
      </c>
      <c r="U32" s="2">
        <v>45</v>
      </c>
      <c r="V32" s="2">
        <v>1</v>
      </c>
      <c r="W32" s="2">
        <v>6</v>
      </c>
      <c r="X32" s="2">
        <v>7</v>
      </c>
      <c r="Y32" s="2">
        <v>2</v>
      </c>
      <c r="Z32" s="2">
        <v>7</v>
      </c>
      <c r="AA32" s="2">
        <v>0</v>
      </c>
      <c r="AB32" s="2">
        <v>0</v>
      </c>
      <c r="AC32" s="2">
        <v>0</v>
      </c>
      <c r="AD32" s="2">
        <v>0</v>
      </c>
      <c r="AE32" s="2">
        <v>6</v>
      </c>
      <c r="AF32" s="2">
        <v>0</v>
      </c>
      <c r="AG32" s="2">
        <v>2</v>
      </c>
      <c r="AH32" s="2">
        <v>5</v>
      </c>
      <c r="AI32" s="2">
        <v>0</v>
      </c>
      <c r="AJ32" s="2">
        <v>5</v>
      </c>
      <c r="AK32" s="2">
        <v>4</v>
      </c>
      <c r="AL32" s="2">
        <v>37</v>
      </c>
      <c r="AM32" s="2">
        <v>13</v>
      </c>
      <c r="AN32" s="2">
        <v>0</v>
      </c>
      <c r="AO32" s="2">
        <v>4</v>
      </c>
      <c r="AP32" s="2">
        <v>0</v>
      </c>
      <c r="AQ32" s="2">
        <v>0</v>
      </c>
      <c r="AR32" s="2">
        <v>2</v>
      </c>
      <c r="AS32" s="2">
        <v>2</v>
      </c>
      <c r="AT32" s="2">
        <v>18</v>
      </c>
      <c r="AU32" s="2">
        <v>6</v>
      </c>
      <c r="AV32" s="2">
        <v>1</v>
      </c>
      <c r="AW32" s="2">
        <v>36</v>
      </c>
      <c r="AX32" s="2">
        <v>9</v>
      </c>
      <c r="AY32" s="2">
        <v>7</v>
      </c>
      <c r="AZ32" s="2">
        <v>37</v>
      </c>
      <c r="BA32" s="2">
        <v>12</v>
      </c>
      <c r="BB32" s="2">
        <v>42</v>
      </c>
      <c r="BC32" s="2">
        <v>0</v>
      </c>
      <c r="BD32" s="2">
        <v>0</v>
      </c>
      <c r="BE32" s="2">
        <v>10</v>
      </c>
      <c r="BF32" s="2">
        <v>452</v>
      </c>
      <c r="BG32" s="5">
        <f t="shared" si="0"/>
        <v>0.002140202182816828</v>
      </c>
    </row>
    <row r="33" spans="1:59" ht="13.5" customHeight="1">
      <c r="A33" s="1" t="s">
        <v>86</v>
      </c>
      <c r="B33" s="2">
        <v>11</v>
      </c>
      <c r="C33" s="2">
        <v>0</v>
      </c>
      <c r="D33" s="2">
        <v>9</v>
      </c>
      <c r="E33" s="2">
        <v>38</v>
      </c>
      <c r="F33" s="2">
        <v>81</v>
      </c>
      <c r="G33" s="2">
        <v>13</v>
      </c>
      <c r="H33" s="2">
        <v>23</v>
      </c>
      <c r="I33" s="2">
        <v>22</v>
      </c>
      <c r="J33" s="2">
        <v>0</v>
      </c>
      <c r="K33" s="2">
        <v>16</v>
      </c>
      <c r="L33" s="2">
        <v>157</v>
      </c>
      <c r="M33" s="2">
        <v>117</v>
      </c>
      <c r="N33" s="2">
        <v>40</v>
      </c>
      <c r="O33" s="2">
        <v>7</v>
      </c>
      <c r="P33" s="2">
        <v>53</v>
      </c>
      <c r="Q33" s="2">
        <v>5</v>
      </c>
      <c r="R33" s="2">
        <v>0</v>
      </c>
      <c r="S33" s="2">
        <v>12</v>
      </c>
      <c r="T33" s="2">
        <v>51</v>
      </c>
      <c r="U33" s="2">
        <v>269</v>
      </c>
      <c r="V33" s="2">
        <v>10</v>
      </c>
      <c r="W33" s="2">
        <v>60</v>
      </c>
      <c r="X33" s="2">
        <v>19</v>
      </c>
      <c r="Y33" s="2">
        <v>14</v>
      </c>
      <c r="Z33" s="2">
        <v>8</v>
      </c>
      <c r="AA33" s="2">
        <v>0</v>
      </c>
      <c r="AB33" s="2">
        <v>0</v>
      </c>
      <c r="AC33" s="2">
        <v>15</v>
      </c>
      <c r="AD33" s="2">
        <v>20</v>
      </c>
      <c r="AE33" s="2">
        <v>0</v>
      </c>
      <c r="AF33" s="2">
        <v>0</v>
      </c>
      <c r="AG33" s="2">
        <v>12</v>
      </c>
      <c r="AH33" s="2">
        <v>23</v>
      </c>
      <c r="AI33" s="2">
        <v>0</v>
      </c>
      <c r="AJ33" s="2">
        <v>34</v>
      </c>
      <c r="AK33" s="2">
        <v>107</v>
      </c>
      <c r="AL33" s="2">
        <v>243</v>
      </c>
      <c r="AM33" s="2">
        <v>18</v>
      </c>
      <c r="AN33" s="2">
        <v>0</v>
      </c>
      <c r="AO33" s="2">
        <v>25</v>
      </c>
      <c r="AP33" s="2">
        <v>0</v>
      </c>
      <c r="AQ33" s="2">
        <v>0</v>
      </c>
      <c r="AR33" s="2">
        <v>37</v>
      </c>
      <c r="AS33" s="2">
        <v>24</v>
      </c>
      <c r="AT33" s="2">
        <v>208</v>
      </c>
      <c r="AU33" s="2">
        <v>89</v>
      </c>
      <c r="AV33" s="2">
        <v>0</v>
      </c>
      <c r="AW33" s="2">
        <v>44</v>
      </c>
      <c r="AX33" s="2">
        <v>18</v>
      </c>
      <c r="AY33" s="2">
        <v>15</v>
      </c>
      <c r="AZ33" s="2">
        <v>213</v>
      </c>
      <c r="BA33" s="2">
        <v>73</v>
      </c>
      <c r="BB33" s="2">
        <v>558</v>
      </c>
      <c r="BC33" s="2">
        <v>0</v>
      </c>
      <c r="BD33" s="2">
        <v>0</v>
      </c>
      <c r="BE33" s="2">
        <v>105</v>
      </c>
      <c r="BF33" s="2">
        <v>2916</v>
      </c>
      <c r="BG33" s="5">
        <f t="shared" si="0"/>
        <v>0.013807145055517413</v>
      </c>
    </row>
    <row r="34" spans="1:59" ht="13.5" customHeight="1">
      <c r="A34" s="1" t="s">
        <v>87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5">
        <f t="shared" si="0"/>
        <v>0</v>
      </c>
    </row>
    <row r="35" spans="1:59" ht="13.5" customHeight="1">
      <c r="A35" s="1" t="s">
        <v>88</v>
      </c>
      <c r="B35" s="2">
        <v>7</v>
      </c>
      <c r="C35" s="2">
        <v>0</v>
      </c>
      <c r="D35" s="2">
        <v>1</v>
      </c>
      <c r="E35" s="2">
        <v>17</v>
      </c>
      <c r="F35" s="2">
        <v>36</v>
      </c>
      <c r="G35" s="2">
        <v>2</v>
      </c>
      <c r="H35" s="2">
        <v>5</v>
      </c>
      <c r="I35" s="2">
        <v>5</v>
      </c>
      <c r="J35" s="2">
        <v>0</v>
      </c>
      <c r="K35" s="2">
        <v>5</v>
      </c>
      <c r="L35" s="2">
        <v>45</v>
      </c>
      <c r="M35" s="2">
        <v>34</v>
      </c>
      <c r="N35" s="2">
        <v>15</v>
      </c>
      <c r="O35" s="2">
        <v>11</v>
      </c>
      <c r="P35" s="2">
        <v>14</v>
      </c>
      <c r="Q35" s="2">
        <v>3</v>
      </c>
      <c r="R35" s="2">
        <v>0</v>
      </c>
      <c r="S35" s="2">
        <v>9</v>
      </c>
      <c r="T35" s="2">
        <v>32</v>
      </c>
      <c r="U35" s="2">
        <v>67</v>
      </c>
      <c r="V35" s="2">
        <v>7</v>
      </c>
      <c r="W35" s="2">
        <v>14</v>
      </c>
      <c r="X35" s="2">
        <v>17</v>
      </c>
      <c r="Y35" s="2">
        <v>17</v>
      </c>
      <c r="Z35" s="2">
        <v>1</v>
      </c>
      <c r="AA35" s="2">
        <v>0</v>
      </c>
      <c r="AB35" s="2">
        <v>0</v>
      </c>
      <c r="AC35" s="2">
        <v>17</v>
      </c>
      <c r="AD35" s="2">
        <v>14</v>
      </c>
      <c r="AE35" s="2">
        <v>11</v>
      </c>
      <c r="AF35" s="2">
        <v>0</v>
      </c>
      <c r="AG35" s="2">
        <v>0</v>
      </c>
      <c r="AH35" s="2">
        <v>8</v>
      </c>
      <c r="AI35" s="2">
        <v>0</v>
      </c>
      <c r="AJ35" s="2">
        <v>13</v>
      </c>
      <c r="AK35" s="2">
        <v>29</v>
      </c>
      <c r="AL35" s="2">
        <v>50</v>
      </c>
      <c r="AM35" s="2">
        <v>8</v>
      </c>
      <c r="AN35" s="2">
        <v>0</v>
      </c>
      <c r="AO35" s="2">
        <v>10</v>
      </c>
      <c r="AP35" s="2">
        <v>0</v>
      </c>
      <c r="AQ35" s="2">
        <v>0</v>
      </c>
      <c r="AR35" s="2">
        <v>11</v>
      </c>
      <c r="AS35" s="2">
        <v>10</v>
      </c>
      <c r="AT35" s="2">
        <v>74</v>
      </c>
      <c r="AU35" s="2">
        <v>87</v>
      </c>
      <c r="AV35" s="2">
        <v>3</v>
      </c>
      <c r="AW35" s="2">
        <v>20</v>
      </c>
      <c r="AX35" s="2">
        <v>8</v>
      </c>
      <c r="AY35" s="2">
        <v>5</v>
      </c>
      <c r="AZ35" s="2">
        <v>60</v>
      </c>
      <c r="BA35" s="2">
        <v>34</v>
      </c>
      <c r="BB35" s="2">
        <v>115</v>
      </c>
      <c r="BC35" s="2">
        <v>0</v>
      </c>
      <c r="BD35" s="2">
        <v>0</v>
      </c>
      <c r="BE35" s="2">
        <v>22</v>
      </c>
      <c r="BF35" s="2">
        <v>973</v>
      </c>
      <c r="BG35" s="5">
        <f t="shared" si="0"/>
        <v>0.004607116645753924</v>
      </c>
    </row>
    <row r="36" spans="1:59" ht="13.5" customHeight="1">
      <c r="A36" s="1" t="s">
        <v>89</v>
      </c>
      <c r="B36" s="2">
        <v>17</v>
      </c>
      <c r="C36" s="2">
        <v>0</v>
      </c>
      <c r="D36" s="2">
        <v>11</v>
      </c>
      <c r="E36" s="2">
        <v>41</v>
      </c>
      <c r="F36" s="2">
        <v>93</v>
      </c>
      <c r="G36" s="2">
        <v>14</v>
      </c>
      <c r="H36" s="2">
        <v>21</v>
      </c>
      <c r="I36" s="2">
        <v>26</v>
      </c>
      <c r="J36" s="2">
        <v>0</v>
      </c>
      <c r="K36" s="2">
        <v>15</v>
      </c>
      <c r="L36" s="2">
        <v>100</v>
      </c>
      <c r="M36" s="2">
        <v>156</v>
      </c>
      <c r="N36" s="2">
        <v>46</v>
      </c>
      <c r="O36" s="2">
        <v>9</v>
      </c>
      <c r="P36" s="2">
        <v>38</v>
      </c>
      <c r="Q36" s="2">
        <v>0</v>
      </c>
      <c r="R36" s="2">
        <v>0</v>
      </c>
      <c r="S36" s="2">
        <v>9</v>
      </c>
      <c r="T36" s="2">
        <v>46</v>
      </c>
      <c r="U36" s="2">
        <v>313</v>
      </c>
      <c r="V36" s="2">
        <v>5</v>
      </c>
      <c r="W36" s="2">
        <v>76</v>
      </c>
      <c r="X36" s="2">
        <v>14</v>
      </c>
      <c r="Y36" s="2">
        <v>25</v>
      </c>
      <c r="Z36" s="2">
        <v>12</v>
      </c>
      <c r="AA36" s="2">
        <v>0</v>
      </c>
      <c r="AB36" s="2">
        <v>0</v>
      </c>
      <c r="AC36" s="2">
        <v>12</v>
      </c>
      <c r="AD36" s="2">
        <v>13</v>
      </c>
      <c r="AE36" s="2">
        <v>27</v>
      </c>
      <c r="AF36" s="2">
        <v>0</v>
      </c>
      <c r="AG36" s="2">
        <v>19</v>
      </c>
      <c r="AH36" s="2">
        <v>0</v>
      </c>
      <c r="AI36" s="2">
        <v>0</v>
      </c>
      <c r="AJ36" s="2">
        <v>33</v>
      </c>
      <c r="AK36" s="2">
        <v>73</v>
      </c>
      <c r="AL36" s="2">
        <v>198</v>
      </c>
      <c r="AM36" s="2">
        <v>15</v>
      </c>
      <c r="AN36" s="2">
        <v>0</v>
      </c>
      <c r="AO36" s="2">
        <v>18</v>
      </c>
      <c r="AP36" s="2">
        <v>0</v>
      </c>
      <c r="AQ36" s="2">
        <v>0</v>
      </c>
      <c r="AR36" s="2">
        <v>22</v>
      </c>
      <c r="AS36" s="2">
        <v>39</v>
      </c>
      <c r="AT36" s="2">
        <v>182</v>
      </c>
      <c r="AU36" s="2">
        <v>60</v>
      </c>
      <c r="AV36" s="2">
        <v>8</v>
      </c>
      <c r="AW36" s="2">
        <v>45</v>
      </c>
      <c r="AX36" s="2">
        <v>12</v>
      </c>
      <c r="AY36" s="2">
        <v>10</v>
      </c>
      <c r="AZ36" s="2">
        <v>176</v>
      </c>
      <c r="BA36" s="2">
        <v>54</v>
      </c>
      <c r="BB36" s="2">
        <v>1019</v>
      </c>
      <c r="BC36" s="2">
        <v>0</v>
      </c>
      <c r="BD36" s="2">
        <v>0</v>
      </c>
      <c r="BE36" s="2">
        <v>68</v>
      </c>
      <c r="BF36" s="2">
        <v>3190</v>
      </c>
      <c r="BG36" s="5">
        <f t="shared" si="0"/>
        <v>0.015104524254835579</v>
      </c>
    </row>
    <row r="37" spans="1:59" ht="13.5" customHeight="1">
      <c r="A37" s="1" t="s">
        <v>90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5">
        <f t="shared" si="0"/>
        <v>0</v>
      </c>
    </row>
    <row r="38" spans="1:59" ht="13.5" customHeight="1">
      <c r="A38" s="1" t="s">
        <v>91</v>
      </c>
      <c r="B38" s="2">
        <v>27</v>
      </c>
      <c r="C38" s="2">
        <v>0</v>
      </c>
      <c r="D38" s="2">
        <v>32</v>
      </c>
      <c r="E38" s="2">
        <v>25</v>
      </c>
      <c r="F38" s="2">
        <v>68</v>
      </c>
      <c r="G38" s="2">
        <v>10</v>
      </c>
      <c r="H38" s="2">
        <v>11</v>
      </c>
      <c r="I38" s="2">
        <v>14</v>
      </c>
      <c r="J38" s="2">
        <v>0</v>
      </c>
      <c r="K38" s="2">
        <v>11</v>
      </c>
      <c r="L38" s="2">
        <v>84</v>
      </c>
      <c r="M38" s="2">
        <v>69</v>
      </c>
      <c r="N38" s="2">
        <v>39</v>
      </c>
      <c r="O38" s="2">
        <v>10</v>
      </c>
      <c r="P38" s="2">
        <v>25</v>
      </c>
      <c r="Q38" s="2">
        <v>1</v>
      </c>
      <c r="R38" s="2">
        <v>0</v>
      </c>
      <c r="S38" s="2">
        <v>16</v>
      </c>
      <c r="T38" s="2">
        <v>48</v>
      </c>
      <c r="U38" s="2">
        <v>213</v>
      </c>
      <c r="V38" s="2">
        <v>9</v>
      </c>
      <c r="W38" s="2">
        <v>60</v>
      </c>
      <c r="X38" s="2">
        <v>8</v>
      </c>
      <c r="Y38" s="2">
        <v>20</v>
      </c>
      <c r="Z38" s="2">
        <v>9</v>
      </c>
      <c r="AA38" s="2">
        <v>0</v>
      </c>
      <c r="AB38" s="2">
        <v>0</v>
      </c>
      <c r="AC38" s="2">
        <v>10</v>
      </c>
      <c r="AD38" s="2">
        <v>30</v>
      </c>
      <c r="AE38" s="2">
        <v>37</v>
      </c>
      <c r="AF38" s="2">
        <v>0</v>
      </c>
      <c r="AG38" s="2">
        <v>14</v>
      </c>
      <c r="AH38" s="2">
        <v>28</v>
      </c>
      <c r="AI38" s="2">
        <v>0</v>
      </c>
      <c r="AJ38" s="2">
        <v>0</v>
      </c>
      <c r="AK38" s="2">
        <v>49</v>
      </c>
      <c r="AL38" s="2">
        <v>231</v>
      </c>
      <c r="AM38" s="2">
        <v>20</v>
      </c>
      <c r="AN38" s="2">
        <v>0</v>
      </c>
      <c r="AO38" s="2">
        <v>19</v>
      </c>
      <c r="AP38" s="2">
        <v>0</v>
      </c>
      <c r="AQ38" s="2">
        <v>0</v>
      </c>
      <c r="AR38" s="2">
        <v>36</v>
      </c>
      <c r="AS38" s="2">
        <v>13</v>
      </c>
      <c r="AT38" s="2">
        <v>127</v>
      </c>
      <c r="AU38" s="2">
        <v>38</v>
      </c>
      <c r="AV38" s="2">
        <v>1</v>
      </c>
      <c r="AW38" s="2">
        <v>50</v>
      </c>
      <c r="AX38" s="2">
        <v>22</v>
      </c>
      <c r="AY38" s="2">
        <v>13</v>
      </c>
      <c r="AZ38" s="2">
        <v>159</v>
      </c>
      <c r="BA38" s="2">
        <v>43</v>
      </c>
      <c r="BB38" s="2">
        <v>304</v>
      </c>
      <c r="BC38" s="2">
        <v>0</v>
      </c>
      <c r="BD38" s="2">
        <v>0</v>
      </c>
      <c r="BE38" s="2">
        <v>64</v>
      </c>
      <c r="BF38" s="2">
        <v>2117</v>
      </c>
      <c r="BG38" s="5">
        <f t="shared" si="0"/>
        <v>0.010023911550936338</v>
      </c>
    </row>
    <row r="39" spans="1:59" ht="13.5" customHeight="1">
      <c r="A39" s="1" t="s">
        <v>92</v>
      </c>
      <c r="B39" s="2">
        <v>15</v>
      </c>
      <c r="C39" s="2">
        <v>0</v>
      </c>
      <c r="D39" s="2">
        <v>5</v>
      </c>
      <c r="E39" s="2">
        <v>23</v>
      </c>
      <c r="F39" s="2">
        <v>79</v>
      </c>
      <c r="G39" s="2">
        <v>21</v>
      </c>
      <c r="H39" s="2">
        <v>45</v>
      </c>
      <c r="I39" s="2">
        <v>9</v>
      </c>
      <c r="J39" s="2">
        <v>0</v>
      </c>
      <c r="K39" s="2">
        <v>21</v>
      </c>
      <c r="L39" s="2">
        <v>452</v>
      </c>
      <c r="M39" s="2">
        <v>58</v>
      </c>
      <c r="N39" s="2">
        <v>35</v>
      </c>
      <c r="O39" s="2">
        <v>8</v>
      </c>
      <c r="P39" s="2">
        <v>50</v>
      </c>
      <c r="Q39" s="2">
        <v>5</v>
      </c>
      <c r="R39" s="2">
        <v>0</v>
      </c>
      <c r="S39" s="2">
        <v>8</v>
      </c>
      <c r="T39" s="2">
        <v>30</v>
      </c>
      <c r="U39" s="2">
        <v>164</v>
      </c>
      <c r="V39" s="2">
        <v>7</v>
      </c>
      <c r="W39" s="2">
        <v>39</v>
      </c>
      <c r="X39" s="2">
        <v>6</v>
      </c>
      <c r="Y39" s="2">
        <v>8</v>
      </c>
      <c r="Z39" s="2">
        <v>9</v>
      </c>
      <c r="AA39" s="2">
        <v>0</v>
      </c>
      <c r="AB39" s="2">
        <v>0</v>
      </c>
      <c r="AC39" s="2">
        <v>6</v>
      </c>
      <c r="AD39" s="2">
        <v>19</v>
      </c>
      <c r="AE39" s="2">
        <v>18</v>
      </c>
      <c r="AF39" s="2">
        <v>0</v>
      </c>
      <c r="AG39" s="2">
        <v>9</v>
      </c>
      <c r="AH39" s="2">
        <v>8</v>
      </c>
      <c r="AI39" s="2">
        <v>0</v>
      </c>
      <c r="AJ39" s="2">
        <v>22</v>
      </c>
      <c r="AK39" s="2">
        <v>0</v>
      </c>
      <c r="AL39" s="2">
        <v>202</v>
      </c>
      <c r="AM39" s="2">
        <v>31</v>
      </c>
      <c r="AN39" s="2">
        <v>0</v>
      </c>
      <c r="AO39" s="2">
        <v>59</v>
      </c>
      <c r="AP39" s="2">
        <v>0</v>
      </c>
      <c r="AQ39" s="2">
        <v>0</v>
      </c>
      <c r="AR39" s="2">
        <v>53</v>
      </c>
      <c r="AS39" s="2">
        <v>23</v>
      </c>
      <c r="AT39" s="2">
        <v>144</v>
      </c>
      <c r="AU39" s="2">
        <v>50</v>
      </c>
      <c r="AV39" s="2">
        <v>1</v>
      </c>
      <c r="AW39" s="2">
        <v>20</v>
      </c>
      <c r="AX39" s="2">
        <v>11</v>
      </c>
      <c r="AY39" s="2">
        <v>20</v>
      </c>
      <c r="AZ39" s="2">
        <v>665</v>
      </c>
      <c r="BA39" s="2">
        <v>51</v>
      </c>
      <c r="BB39" s="2">
        <v>289</v>
      </c>
      <c r="BC39" s="2">
        <v>0</v>
      </c>
      <c r="BD39" s="2">
        <v>0</v>
      </c>
      <c r="BE39" s="2">
        <v>73</v>
      </c>
      <c r="BF39" s="2">
        <v>2871</v>
      </c>
      <c r="BG39" s="5">
        <f t="shared" si="0"/>
        <v>0.01359407182935202</v>
      </c>
    </row>
    <row r="40" spans="1:59" ht="13.5" customHeight="1">
      <c r="A40" s="1" t="s">
        <v>93</v>
      </c>
      <c r="B40" s="2">
        <v>86</v>
      </c>
      <c r="C40" s="2">
        <v>0</v>
      </c>
      <c r="D40" s="2">
        <v>78</v>
      </c>
      <c r="E40" s="2">
        <v>233</v>
      </c>
      <c r="F40" s="2">
        <v>192</v>
      </c>
      <c r="G40" s="2">
        <v>77</v>
      </c>
      <c r="H40" s="2">
        <v>72</v>
      </c>
      <c r="I40" s="2">
        <v>28</v>
      </c>
      <c r="J40" s="2">
        <v>0</v>
      </c>
      <c r="K40" s="2">
        <v>62</v>
      </c>
      <c r="L40" s="2">
        <v>438</v>
      </c>
      <c r="M40" s="2">
        <v>313</v>
      </c>
      <c r="N40" s="2">
        <v>273</v>
      </c>
      <c r="O40" s="2">
        <v>40</v>
      </c>
      <c r="P40" s="2">
        <v>210</v>
      </c>
      <c r="Q40" s="2">
        <v>63</v>
      </c>
      <c r="R40" s="2">
        <v>0</v>
      </c>
      <c r="S40" s="2">
        <v>50</v>
      </c>
      <c r="T40" s="2">
        <v>232</v>
      </c>
      <c r="U40" s="2">
        <v>1084</v>
      </c>
      <c r="V40" s="2">
        <v>35</v>
      </c>
      <c r="W40" s="2">
        <v>236</v>
      </c>
      <c r="X40" s="2">
        <v>46</v>
      </c>
      <c r="Y40" s="2">
        <v>47</v>
      </c>
      <c r="Z40" s="2">
        <v>30</v>
      </c>
      <c r="AA40" s="2">
        <v>0</v>
      </c>
      <c r="AB40" s="2">
        <v>0</v>
      </c>
      <c r="AC40" s="2">
        <v>37</v>
      </c>
      <c r="AD40" s="2">
        <v>88</v>
      </c>
      <c r="AE40" s="2">
        <v>96</v>
      </c>
      <c r="AF40" s="2">
        <v>0</v>
      </c>
      <c r="AG40" s="2">
        <v>56</v>
      </c>
      <c r="AH40" s="2">
        <v>67</v>
      </c>
      <c r="AI40" s="2">
        <v>0</v>
      </c>
      <c r="AJ40" s="2">
        <v>137</v>
      </c>
      <c r="AK40" s="2">
        <v>396</v>
      </c>
      <c r="AL40" s="2">
        <v>0</v>
      </c>
      <c r="AM40" s="2">
        <v>108</v>
      </c>
      <c r="AN40" s="2">
        <v>0</v>
      </c>
      <c r="AO40" s="2">
        <v>70</v>
      </c>
      <c r="AP40" s="2">
        <v>0</v>
      </c>
      <c r="AQ40" s="2">
        <v>0</v>
      </c>
      <c r="AR40" s="2">
        <v>149</v>
      </c>
      <c r="AS40" s="2">
        <v>69</v>
      </c>
      <c r="AT40" s="2">
        <v>741</v>
      </c>
      <c r="AU40" s="2">
        <v>287</v>
      </c>
      <c r="AV40" s="2">
        <v>31</v>
      </c>
      <c r="AW40" s="2">
        <v>196</v>
      </c>
      <c r="AX40" s="2">
        <v>61</v>
      </c>
      <c r="AY40" s="2">
        <v>63</v>
      </c>
      <c r="AZ40" s="2">
        <v>1180</v>
      </c>
      <c r="BA40" s="2">
        <v>250</v>
      </c>
      <c r="BB40" s="2">
        <v>1893</v>
      </c>
      <c r="BC40" s="2">
        <v>0</v>
      </c>
      <c r="BD40" s="2">
        <v>0</v>
      </c>
      <c r="BE40" s="2">
        <v>345</v>
      </c>
      <c r="BF40" s="2">
        <v>10245</v>
      </c>
      <c r="BG40" s="5">
        <f t="shared" si="0"/>
        <v>0.048509671156987615</v>
      </c>
    </row>
    <row r="41" spans="1:59" ht="13.5" customHeight="1">
      <c r="A41" s="1" t="s">
        <v>94</v>
      </c>
      <c r="B41" s="2">
        <v>44</v>
      </c>
      <c r="C41" s="2">
        <v>0</v>
      </c>
      <c r="D41" s="2">
        <v>4</v>
      </c>
      <c r="E41" s="2">
        <v>23</v>
      </c>
      <c r="F41" s="2">
        <v>48</v>
      </c>
      <c r="G41" s="2">
        <v>32</v>
      </c>
      <c r="H41" s="2">
        <v>40</v>
      </c>
      <c r="I41" s="2">
        <v>6</v>
      </c>
      <c r="J41" s="2">
        <v>0</v>
      </c>
      <c r="K41" s="2">
        <v>13</v>
      </c>
      <c r="L41" s="2">
        <v>140</v>
      </c>
      <c r="M41" s="2">
        <v>79</v>
      </c>
      <c r="N41" s="2">
        <v>80</v>
      </c>
      <c r="O41" s="2">
        <v>9</v>
      </c>
      <c r="P41" s="2">
        <v>90</v>
      </c>
      <c r="Q41" s="2">
        <v>1</v>
      </c>
      <c r="R41" s="2">
        <v>0</v>
      </c>
      <c r="S41" s="2">
        <v>9</v>
      </c>
      <c r="T41" s="2">
        <v>47</v>
      </c>
      <c r="U41" s="2">
        <v>193</v>
      </c>
      <c r="V41" s="2">
        <v>8</v>
      </c>
      <c r="W41" s="2">
        <v>27</v>
      </c>
      <c r="X41" s="2">
        <v>9</v>
      </c>
      <c r="Y41" s="2">
        <v>17</v>
      </c>
      <c r="Z41" s="2">
        <v>12</v>
      </c>
      <c r="AA41" s="2">
        <v>0</v>
      </c>
      <c r="AB41" s="2">
        <v>0</v>
      </c>
      <c r="AC41" s="2">
        <v>15</v>
      </c>
      <c r="AD41" s="2">
        <v>32</v>
      </c>
      <c r="AE41" s="2">
        <v>17</v>
      </c>
      <c r="AF41" s="2">
        <v>0</v>
      </c>
      <c r="AG41" s="2">
        <v>19</v>
      </c>
      <c r="AH41" s="2">
        <v>11</v>
      </c>
      <c r="AI41" s="2">
        <v>0</v>
      </c>
      <c r="AJ41" s="2">
        <v>42</v>
      </c>
      <c r="AK41" s="2">
        <v>89</v>
      </c>
      <c r="AL41" s="2">
        <v>167</v>
      </c>
      <c r="AM41" s="2">
        <v>0</v>
      </c>
      <c r="AN41" s="2">
        <v>0</v>
      </c>
      <c r="AO41" s="2">
        <v>31</v>
      </c>
      <c r="AP41" s="2">
        <v>0</v>
      </c>
      <c r="AQ41" s="2">
        <v>0</v>
      </c>
      <c r="AR41" s="2">
        <v>39</v>
      </c>
      <c r="AS41" s="2">
        <v>7</v>
      </c>
      <c r="AT41" s="2">
        <v>122</v>
      </c>
      <c r="AU41" s="2">
        <v>44</v>
      </c>
      <c r="AV41" s="2">
        <v>1</v>
      </c>
      <c r="AW41" s="2">
        <v>65</v>
      </c>
      <c r="AX41" s="2">
        <v>21</v>
      </c>
      <c r="AY41" s="2">
        <v>29</v>
      </c>
      <c r="AZ41" s="2">
        <v>124</v>
      </c>
      <c r="BA41" s="2">
        <v>42</v>
      </c>
      <c r="BB41" s="2">
        <v>262</v>
      </c>
      <c r="BC41" s="2">
        <v>0</v>
      </c>
      <c r="BD41" s="2">
        <v>0</v>
      </c>
      <c r="BE41" s="2">
        <v>75</v>
      </c>
      <c r="BF41" s="2">
        <v>2185</v>
      </c>
      <c r="BG41" s="5">
        <f t="shared" si="0"/>
        <v>0.010345888870475153</v>
      </c>
    </row>
    <row r="42" spans="1:59" ht="13.5" customHeight="1">
      <c r="A42" s="1" t="s">
        <v>95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5">
        <f t="shared" si="0"/>
        <v>0</v>
      </c>
    </row>
    <row r="43" spans="1:59" ht="13.5" customHeight="1">
      <c r="A43" s="1" t="s">
        <v>96</v>
      </c>
      <c r="B43" s="2">
        <v>3</v>
      </c>
      <c r="C43" s="2">
        <v>0</v>
      </c>
      <c r="D43" s="2">
        <v>4</v>
      </c>
      <c r="E43" s="2">
        <v>22</v>
      </c>
      <c r="F43" s="2">
        <v>46</v>
      </c>
      <c r="G43" s="2">
        <v>4</v>
      </c>
      <c r="H43" s="2">
        <v>6</v>
      </c>
      <c r="I43" s="2">
        <v>8</v>
      </c>
      <c r="J43" s="2">
        <v>0</v>
      </c>
      <c r="K43" s="2">
        <v>51</v>
      </c>
      <c r="L43" s="2">
        <v>66</v>
      </c>
      <c r="M43" s="2">
        <v>35</v>
      </c>
      <c r="N43" s="2">
        <v>21</v>
      </c>
      <c r="O43" s="2">
        <v>5</v>
      </c>
      <c r="P43" s="2">
        <v>38</v>
      </c>
      <c r="Q43" s="2">
        <v>13</v>
      </c>
      <c r="R43" s="2">
        <v>0</v>
      </c>
      <c r="S43" s="2">
        <v>6</v>
      </c>
      <c r="T43" s="2">
        <v>33</v>
      </c>
      <c r="U43" s="2">
        <v>93</v>
      </c>
      <c r="V43" s="2">
        <v>7</v>
      </c>
      <c r="W43" s="2">
        <v>23</v>
      </c>
      <c r="X43" s="2">
        <v>8</v>
      </c>
      <c r="Y43" s="2">
        <v>8</v>
      </c>
      <c r="Z43" s="2">
        <v>5</v>
      </c>
      <c r="AA43" s="2">
        <v>0</v>
      </c>
      <c r="AB43" s="2">
        <v>0</v>
      </c>
      <c r="AC43" s="2">
        <v>7</v>
      </c>
      <c r="AD43" s="2">
        <v>10</v>
      </c>
      <c r="AE43" s="2">
        <v>19</v>
      </c>
      <c r="AF43" s="2">
        <v>0</v>
      </c>
      <c r="AG43" s="2">
        <v>5</v>
      </c>
      <c r="AH43" s="2">
        <v>10</v>
      </c>
      <c r="AI43" s="2">
        <v>0</v>
      </c>
      <c r="AJ43" s="2">
        <v>12</v>
      </c>
      <c r="AK43" s="2">
        <v>103</v>
      </c>
      <c r="AL43" s="2">
        <v>84</v>
      </c>
      <c r="AM43" s="2">
        <v>31</v>
      </c>
      <c r="AN43" s="2">
        <v>0</v>
      </c>
      <c r="AO43" s="2">
        <v>0</v>
      </c>
      <c r="AP43" s="2">
        <v>0</v>
      </c>
      <c r="AQ43" s="2">
        <v>0</v>
      </c>
      <c r="AR43" s="2">
        <v>24</v>
      </c>
      <c r="AS43" s="2">
        <v>6</v>
      </c>
      <c r="AT43" s="2">
        <v>86</v>
      </c>
      <c r="AU43" s="2">
        <v>18</v>
      </c>
      <c r="AV43" s="2">
        <v>4</v>
      </c>
      <c r="AW43" s="2">
        <v>13</v>
      </c>
      <c r="AX43" s="2">
        <v>5</v>
      </c>
      <c r="AY43" s="2">
        <v>22</v>
      </c>
      <c r="AZ43" s="2">
        <v>80</v>
      </c>
      <c r="BA43" s="2">
        <v>24</v>
      </c>
      <c r="BB43" s="2">
        <v>150</v>
      </c>
      <c r="BC43" s="2">
        <v>0</v>
      </c>
      <c r="BD43" s="2">
        <v>0</v>
      </c>
      <c r="BE43" s="2">
        <v>35</v>
      </c>
      <c r="BF43" s="2">
        <v>1253</v>
      </c>
      <c r="BG43" s="5">
        <f t="shared" si="0"/>
        <v>0.005932905608560809</v>
      </c>
    </row>
    <row r="44" spans="1:59" ht="13.5" customHeight="1">
      <c r="A44" s="1" t="s">
        <v>97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5">
        <f t="shared" si="0"/>
        <v>0</v>
      </c>
    </row>
    <row r="45" spans="1:59" ht="13.5" customHeight="1">
      <c r="A45" s="1" t="s">
        <v>98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5">
        <f t="shared" si="0"/>
        <v>0</v>
      </c>
    </row>
    <row r="46" spans="1:59" ht="13.5" customHeight="1">
      <c r="A46" s="1" t="s">
        <v>99</v>
      </c>
      <c r="B46" s="2">
        <v>22</v>
      </c>
      <c r="C46" s="2">
        <v>0</v>
      </c>
      <c r="D46" s="2">
        <v>41</v>
      </c>
      <c r="E46" s="2">
        <v>40</v>
      </c>
      <c r="F46" s="2">
        <v>411</v>
      </c>
      <c r="G46" s="2">
        <v>34</v>
      </c>
      <c r="H46" s="2">
        <v>55</v>
      </c>
      <c r="I46" s="2">
        <v>9</v>
      </c>
      <c r="J46" s="2">
        <v>0</v>
      </c>
      <c r="K46" s="2">
        <v>18</v>
      </c>
      <c r="L46" s="2">
        <v>1034</v>
      </c>
      <c r="M46" s="2">
        <v>85</v>
      </c>
      <c r="N46" s="2">
        <v>67</v>
      </c>
      <c r="O46" s="2">
        <v>10</v>
      </c>
      <c r="P46" s="2">
        <v>106</v>
      </c>
      <c r="Q46" s="2">
        <v>9</v>
      </c>
      <c r="R46" s="2">
        <v>0</v>
      </c>
      <c r="S46" s="2">
        <v>14</v>
      </c>
      <c r="T46" s="2">
        <v>67</v>
      </c>
      <c r="U46" s="2">
        <v>247</v>
      </c>
      <c r="V46" s="2">
        <v>8</v>
      </c>
      <c r="W46" s="2">
        <v>51</v>
      </c>
      <c r="X46" s="2">
        <v>19</v>
      </c>
      <c r="Y46" s="2">
        <v>23</v>
      </c>
      <c r="Z46" s="2">
        <v>11</v>
      </c>
      <c r="AA46" s="2">
        <v>0</v>
      </c>
      <c r="AB46" s="2">
        <v>0</v>
      </c>
      <c r="AC46" s="2">
        <v>26</v>
      </c>
      <c r="AD46" s="2">
        <v>26</v>
      </c>
      <c r="AE46" s="2">
        <v>27</v>
      </c>
      <c r="AF46" s="2">
        <v>0</v>
      </c>
      <c r="AG46" s="2">
        <v>17</v>
      </c>
      <c r="AH46" s="2">
        <v>25</v>
      </c>
      <c r="AI46" s="2">
        <v>0</v>
      </c>
      <c r="AJ46" s="2">
        <v>30</v>
      </c>
      <c r="AK46" s="2">
        <v>202</v>
      </c>
      <c r="AL46" s="2">
        <v>266</v>
      </c>
      <c r="AM46" s="2">
        <v>92</v>
      </c>
      <c r="AN46" s="2">
        <v>0</v>
      </c>
      <c r="AO46" s="2">
        <v>26</v>
      </c>
      <c r="AP46" s="2">
        <v>0</v>
      </c>
      <c r="AQ46" s="2">
        <v>0</v>
      </c>
      <c r="AR46" s="2">
        <v>0</v>
      </c>
      <c r="AS46" s="2">
        <v>45</v>
      </c>
      <c r="AT46" s="2">
        <v>202</v>
      </c>
      <c r="AU46" s="2">
        <v>55</v>
      </c>
      <c r="AV46" s="2">
        <v>9</v>
      </c>
      <c r="AW46" s="2">
        <v>85</v>
      </c>
      <c r="AX46" s="2">
        <v>19</v>
      </c>
      <c r="AY46" s="2">
        <v>16</v>
      </c>
      <c r="AZ46" s="2">
        <v>697</v>
      </c>
      <c r="BA46" s="2">
        <v>102</v>
      </c>
      <c r="BB46" s="2">
        <v>430</v>
      </c>
      <c r="BC46" s="2">
        <v>0</v>
      </c>
      <c r="BD46" s="2">
        <v>0</v>
      </c>
      <c r="BE46" s="2">
        <v>86</v>
      </c>
      <c r="BF46" s="2">
        <v>4864</v>
      </c>
      <c r="BG46" s="5">
        <f t="shared" si="0"/>
        <v>0.023030848268188166</v>
      </c>
    </row>
    <row r="47" spans="1:59" ht="13.5" customHeight="1">
      <c r="A47" s="1" t="s">
        <v>100</v>
      </c>
      <c r="B47" s="2">
        <v>9</v>
      </c>
      <c r="C47" s="2">
        <v>0</v>
      </c>
      <c r="D47" s="2">
        <v>15</v>
      </c>
      <c r="E47" s="2">
        <v>37</v>
      </c>
      <c r="F47" s="2">
        <v>963</v>
      </c>
      <c r="G47" s="2">
        <v>14</v>
      </c>
      <c r="H47" s="2">
        <v>10</v>
      </c>
      <c r="I47" s="2">
        <v>8</v>
      </c>
      <c r="J47" s="2">
        <v>0</v>
      </c>
      <c r="K47" s="2">
        <v>14</v>
      </c>
      <c r="L47" s="2">
        <v>606</v>
      </c>
      <c r="M47" s="2">
        <v>85</v>
      </c>
      <c r="N47" s="2">
        <v>31</v>
      </c>
      <c r="O47" s="2">
        <v>11</v>
      </c>
      <c r="P47" s="2">
        <v>23</v>
      </c>
      <c r="Q47" s="2">
        <v>74</v>
      </c>
      <c r="R47" s="2">
        <v>0</v>
      </c>
      <c r="S47" s="2">
        <v>25</v>
      </c>
      <c r="T47" s="2">
        <v>76</v>
      </c>
      <c r="U47" s="2">
        <v>196</v>
      </c>
      <c r="V47" s="2">
        <v>9</v>
      </c>
      <c r="W47" s="2">
        <v>36</v>
      </c>
      <c r="X47" s="2">
        <v>10</v>
      </c>
      <c r="Y47" s="2">
        <v>45</v>
      </c>
      <c r="Z47" s="2">
        <v>8</v>
      </c>
      <c r="AA47" s="2">
        <v>0</v>
      </c>
      <c r="AB47" s="2">
        <v>0</v>
      </c>
      <c r="AC47" s="2">
        <v>4</v>
      </c>
      <c r="AD47" s="2">
        <v>13</v>
      </c>
      <c r="AE47" s="2">
        <v>40</v>
      </c>
      <c r="AF47" s="2">
        <v>0</v>
      </c>
      <c r="AG47" s="2">
        <v>12</v>
      </c>
      <c r="AH47" s="2">
        <v>10</v>
      </c>
      <c r="AI47" s="2">
        <v>0</v>
      </c>
      <c r="AJ47" s="2">
        <v>18</v>
      </c>
      <c r="AK47" s="2">
        <v>109</v>
      </c>
      <c r="AL47" s="2">
        <v>174</v>
      </c>
      <c r="AM47" s="2">
        <v>13</v>
      </c>
      <c r="AN47" s="2">
        <v>0</v>
      </c>
      <c r="AO47" s="2">
        <v>21</v>
      </c>
      <c r="AP47" s="2">
        <v>0</v>
      </c>
      <c r="AQ47" s="2">
        <v>0</v>
      </c>
      <c r="AR47" s="2">
        <v>102</v>
      </c>
      <c r="AS47" s="2">
        <v>0</v>
      </c>
      <c r="AT47" s="2">
        <v>189</v>
      </c>
      <c r="AU47" s="2">
        <v>46</v>
      </c>
      <c r="AV47" s="2">
        <v>7</v>
      </c>
      <c r="AW47" s="2">
        <v>39</v>
      </c>
      <c r="AX47" s="2">
        <v>10</v>
      </c>
      <c r="AY47" s="2">
        <v>16</v>
      </c>
      <c r="AZ47" s="2">
        <v>646</v>
      </c>
      <c r="BA47" s="2">
        <v>53</v>
      </c>
      <c r="BB47" s="2">
        <v>441</v>
      </c>
      <c r="BC47" s="2">
        <v>0</v>
      </c>
      <c r="BD47" s="2">
        <v>0</v>
      </c>
      <c r="BE47" s="2">
        <v>64</v>
      </c>
      <c r="BF47" s="2">
        <v>4332</v>
      </c>
      <c r="BG47" s="5">
        <f t="shared" si="0"/>
        <v>0.020511849238855087</v>
      </c>
    </row>
    <row r="48" spans="1:59" ht="13.5" customHeight="1">
      <c r="A48" s="1" t="s">
        <v>101</v>
      </c>
      <c r="B48" s="2">
        <v>74</v>
      </c>
      <c r="C48" s="2">
        <v>0</v>
      </c>
      <c r="D48" s="2">
        <v>41</v>
      </c>
      <c r="E48" s="2">
        <v>252</v>
      </c>
      <c r="F48" s="2">
        <v>286</v>
      </c>
      <c r="G48" s="2">
        <v>40</v>
      </c>
      <c r="H48" s="2">
        <v>86</v>
      </c>
      <c r="I48" s="2">
        <v>60</v>
      </c>
      <c r="J48" s="2">
        <v>0</v>
      </c>
      <c r="K48" s="2">
        <v>52</v>
      </c>
      <c r="L48" s="2">
        <v>536</v>
      </c>
      <c r="M48" s="2">
        <v>474</v>
      </c>
      <c r="N48" s="2">
        <v>168</v>
      </c>
      <c r="O48" s="2">
        <v>48</v>
      </c>
      <c r="P48" s="2">
        <v>204</v>
      </c>
      <c r="Q48" s="2">
        <v>62</v>
      </c>
      <c r="R48" s="2">
        <v>0</v>
      </c>
      <c r="S48" s="2">
        <v>69</v>
      </c>
      <c r="T48" s="2">
        <v>315</v>
      </c>
      <c r="U48" s="2">
        <v>1251</v>
      </c>
      <c r="V48" s="2">
        <v>52</v>
      </c>
      <c r="W48" s="2">
        <v>293</v>
      </c>
      <c r="X48" s="2">
        <v>66</v>
      </c>
      <c r="Y48" s="2">
        <v>88</v>
      </c>
      <c r="Z48" s="2">
        <v>41</v>
      </c>
      <c r="AA48" s="2">
        <v>0</v>
      </c>
      <c r="AB48" s="2">
        <v>0</v>
      </c>
      <c r="AC48" s="2">
        <v>67</v>
      </c>
      <c r="AD48" s="2">
        <v>111</v>
      </c>
      <c r="AE48" s="2">
        <v>96</v>
      </c>
      <c r="AF48" s="2">
        <v>0</v>
      </c>
      <c r="AG48" s="2">
        <v>88</v>
      </c>
      <c r="AH48" s="2">
        <v>142</v>
      </c>
      <c r="AI48" s="2">
        <v>0</v>
      </c>
      <c r="AJ48" s="2">
        <v>121</v>
      </c>
      <c r="AK48" s="2">
        <v>438</v>
      </c>
      <c r="AL48" s="2">
        <v>1032</v>
      </c>
      <c r="AM48" s="2">
        <v>99</v>
      </c>
      <c r="AN48" s="2">
        <v>0</v>
      </c>
      <c r="AO48" s="2">
        <v>79</v>
      </c>
      <c r="AP48" s="2">
        <v>0</v>
      </c>
      <c r="AQ48" s="2">
        <v>0</v>
      </c>
      <c r="AR48" s="2">
        <v>184</v>
      </c>
      <c r="AS48" s="2">
        <v>115</v>
      </c>
      <c r="AT48" s="2">
        <v>0</v>
      </c>
      <c r="AU48" s="2">
        <v>497</v>
      </c>
      <c r="AV48" s="2">
        <v>33</v>
      </c>
      <c r="AW48" s="2">
        <v>201</v>
      </c>
      <c r="AX48" s="2">
        <v>65</v>
      </c>
      <c r="AY48" s="2">
        <v>94</v>
      </c>
      <c r="AZ48" s="2">
        <v>972</v>
      </c>
      <c r="BA48" s="2">
        <v>371</v>
      </c>
      <c r="BB48" s="2">
        <v>2478</v>
      </c>
      <c r="BC48" s="2">
        <v>0</v>
      </c>
      <c r="BD48" s="2">
        <v>0</v>
      </c>
      <c r="BE48" s="2">
        <v>489</v>
      </c>
      <c r="BF48" s="2">
        <v>12330</v>
      </c>
      <c r="BG48" s="5">
        <f t="shared" si="0"/>
        <v>0.05838206396931746</v>
      </c>
    </row>
    <row r="49" spans="1:59" ht="13.5" customHeight="1">
      <c r="A49" s="1" t="s">
        <v>102</v>
      </c>
      <c r="B49" s="2">
        <v>22</v>
      </c>
      <c r="C49" s="2">
        <v>0</v>
      </c>
      <c r="D49" s="2">
        <v>11</v>
      </c>
      <c r="E49" s="2">
        <v>98</v>
      </c>
      <c r="F49" s="2">
        <v>131</v>
      </c>
      <c r="G49" s="2">
        <v>14</v>
      </c>
      <c r="H49" s="2">
        <v>22</v>
      </c>
      <c r="I49" s="2">
        <v>29</v>
      </c>
      <c r="J49" s="2">
        <v>0</v>
      </c>
      <c r="K49" s="2">
        <v>19</v>
      </c>
      <c r="L49" s="2">
        <v>156</v>
      </c>
      <c r="M49" s="2">
        <v>179</v>
      </c>
      <c r="N49" s="2">
        <v>56</v>
      </c>
      <c r="O49" s="2">
        <v>49</v>
      </c>
      <c r="P49" s="2">
        <v>54</v>
      </c>
      <c r="Q49" s="2">
        <v>25</v>
      </c>
      <c r="R49" s="2">
        <v>0</v>
      </c>
      <c r="S49" s="2">
        <v>21</v>
      </c>
      <c r="T49" s="2">
        <v>115</v>
      </c>
      <c r="U49" s="2">
        <v>467</v>
      </c>
      <c r="V49" s="2">
        <v>18</v>
      </c>
      <c r="W49" s="2">
        <v>97</v>
      </c>
      <c r="X49" s="2">
        <v>28</v>
      </c>
      <c r="Y49" s="2">
        <v>38</v>
      </c>
      <c r="Z49" s="2">
        <v>13</v>
      </c>
      <c r="AA49" s="2">
        <v>0</v>
      </c>
      <c r="AB49" s="2">
        <v>0</v>
      </c>
      <c r="AC49" s="2">
        <v>21</v>
      </c>
      <c r="AD49" s="2">
        <v>36</v>
      </c>
      <c r="AE49" s="2">
        <v>32</v>
      </c>
      <c r="AF49" s="2">
        <v>0</v>
      </c>
      <c r="AG49" s="2">
        <v>52</v>
      </c>
      <c r="AH49" s="2">
        <v>46</v>
      </c>
      <c r="AI49" s="2">
        <v>0</v>
      </c>
      <c r="AJ49" s="2">
        <v>52</v>
      </c>
      <c r="AK49" s="2">
        <v>188</v>
      </c>
      <c r="AL49" s="2">
        <v>348</v>
      </c>
      <c r="AM49" s="2">
        <v>45</v>
      </c>
      <c r="AN49" s="2">
        <v>0</v>
      </c>
      <c r="AO49" s="2">
        <v>32</v>
      </c>
      <c r="AP49" s="2">
        <v>0</v>
      </c>
      <c r="AQ49" s="2">
        <v>0</v>
      </c>
      <c r="AR49" s="2">
        <v>76</v>
      </c>
      <c r="AS49" s="2">
        <v>47</v>
      </c>
      <c r="AT49" s="2">
        <v>394</v>
      </c>
      <c r="AU49" s="2">
        <v>0</v>
      </c>
      <c r="AV49" s="2">
        <v>7</v>
      </c>
      <c r="AW49" s="2">
        <v>52</v>
      </c>
      <c r="AX49" s="2">
        <v>23</v>
      </c>
      <c r="AY49" s="2">
        <v>32</v>
      </c>
      <c r="AZ49" s="2">
        <v>354</v>
      </c>
      <c r="BA49" s="2">
        <v>136</v>
      </c>
      <c r="BB49" s="2">
        <v>897</v>
      </c>
      <c r="BC49" s="2">
        <v>0</v>
      </c>
      <c r="BD49" s="2">
        <v>0</v>
      </c>
      <c r="BE49" s="2">
        <v>172</v>
      </c>
      <c r="BF49" s="2">
        <v>4704</v>
      </c>
      <c r="BG49" s="5">
        <f t="shared" si="0"/>
        <v>0.022273254575155662</v>
      </c>
    </row>
    <row r="50" spans="1:59" ht="13.5" customHeight="1">
      <c r="A50" s="1" t="s">
        <v>103</v>
      </c>
      <c r="B50" s="2">
        <v>0</v>
      </c>
      <c r="C50" s="2">
        <v>0</v>
      </c>
      <c r="D50" s="2">
        <v>2</v>
      </c>
      <c r="E50" s="2">
        <v>2</v>
      </c>
      <c r="F50" s="2">
        <v>4</v>
      </c>
      <c r="G50" s="2">
        <v>0</v>
      </c>
      <c r="H50" s="2">
        <v>3</v>
      </c>
      <c r="I50" s="2">
        <v>2</v>
      </c>
      <c r="J50" s="2">
        <v>0</v>
      </c>
      <c r="K50" s="2">
        <v>1</v>
      </c>
      <c r="L50" s="2">
        <v>7</v>
      </c>
      <c r="M50" s="2">
        <v>4</v>
      </c>
      <c r="N50" s="2">
        <v>4</v>
      </c>
      <c r="O50" s="2">
        <v>1</v>
      </c>
      <c r="P50" s="2">
        <v>5</v>
      </c>
      <c r="Q50" s="2">
        <v>0</v>
      </c>
      <c r="R50" s="2">
        <v>0</v>
      </c>
      <c r="S50" s="2">
        <v>2</v>
      </c>
      <c r="T50" s="2">
        <v>12</v>
      </c>
      <c r="U50" s="2">
        <v>17</v>
      </c>
      <c r="V50" s="2">
        <v>2</v>
      </c>
      <c r="W50" s="2">
        <v>0</v>
      </c>
      <c r="X50" s="2">
        <v>2</v>
      </c>
      <c r="Y50" s="2">
        <v>3</v>
      </c>
      <c r="Z50" s="2">
        <v>3</v>
      </c>
      <c r="AA50" s="2">
        <v>0</v>
      </c>
      <c r="AB50" s="2">
        <v>0</v>
      </c>
      <c r="AC50" s="2">
        <v>7</v>
      </c>
      <c r="AD50" s="2">
        <v>1</v>
      </c>
      <c r="AE50" s="2">
        <v>3</v>
      </c>
      <c r="AF50" s="2">
        <v>0</v>
      </c>
      <c r="AG50" s="2">
        <v>2</v>
      </c>
      <c r="AH50" s="2">
        <v>6</v>
      </c>
      <c r="AI50" s="2">
        <v>0</v>
      </c>
      <c r="AJ50" s="2">
        <v>3</v>
      </c>
      <c r="AK50" s="2">
        <v>3</v>
      </c>
      <c r="AL50" s="2">
        <v>17</v>
      </c>
      <c r="AM50" s="2">
        <v>4</v>
      </c>
      <c r="AN50" s="2">
        <v>0</v>
      </c>
      <c r="AO50" s="2">
        <v>0</v>
      </c>
      <c r="AP50" s="2">
        <v>0</v>
      </c>
      <c r="AQ50" s="2">
        <v>0</v>
      </c>
      <c r="AR50" s="2">
        <v>10</v>
      </c>
      <c r="AS50" s="2">
        <v>1</v>
      </c>
      <c r="AT50" s="2">
        <v>19</v>
      </c>
      <c r="AU50" s="2">
        <v>11</v>
      </c>
      <c r="AV50" s="2">
        <v>0</v>
      </c>
      <c r="AW50" s="2">
        <v>1</v>
      </c>
      <c r="AX50" s="2">
        <v>2</v>
      </c>
      <c r="AY50" s="2">
        <v>1</v>
      </c>
      <c r="AZ50" s="2">
        <v>45</v>
      </c>
      <c r="BA50" s="2">
        <v>6</v>
      </c>
      <c r="BB50" s="2">
        <v>35</v>
      </c>
      <c r="BC50" s="2">
        <v>0</v>
      </c>
      <c r="BD50" s="2">
        <v>0</v>
      </c>
      <c r="BE50" s="2">
        <v>8</v>
      </c>
      <c r="BF50" s="2">
        <v>261</v>
      </c>
      <c r="BG50" s="5">
        <f t="shared" si="0"/>
        <v>0.0012358247117592745</v>
      </c>
    </row>
    <row r="51" spans="1:59" ht="13.5" customHeight="1">
      <c r="A51" s="1" t="s">
        <v>104</v>
      </c>
      <c r="B51" s="2">
        <v>10</v>
      </c>
      <c r="C51" s="2">
        <v>0</v>
      </c>
      <c r="D51" s="2">
        <v>15</v>
      </c>
      <c r="E51" s="2">
        <v>48</v>
      </c>
      <c r="F51" s="2">
        <v>54</v>
      </c>
      <c r="G51" s="2">
        <v>8</v>
      </c>
      <c r="H51" s="2">
        <v>18</v>
      </c>
      <c r="I51" s="2">
        <v>43</v>
      </c>
      <c r="J51" s="2">
        <v>0</v>
      </c>
      <c r="K51" s="2">
        <v>13</v>
      </c>
      <c r="L51" s="2">
        <v>60</v>
      </c>
      <c r="M51" s="2">
        <v>34</v>
      </c>
      <c r="N51" s="2">
        <v>26</v>
      </c>
      <c r="O51" s="2">
        <v>5</v>
      </c>
      <c r="P51" s="2">
        <v>136</v>
      </c>
      <c r="Q51" s="2">
        <v>2</v>
      </c>
      <c r="R51" s="2">
        <v>0</v>
      </c>
      <c r="S51" s="2">
        <v>10</v>
      </c>
      <c r="T51" s="2">
        <v>16</v>
      </c>
      <c r="U51" s="2">
        <v>130</v>
      </c>
      <c r="V51" s="2">
        <v>6</v>
      </c>
      <c r="W51" s="2">
        <v>21</v>
      </c>
      <c r="X51" s="2">
        <v>9</v>
      </c>
      <c r="Y51" s="2">
        <v>8</v>
      </c>
      <c r="Z51" s="2">
        <v>3</v>
      </c>
      <c r="AA51" s="2">
        <v>0</v>
      </c>
      <c r="AB51" s="2">
        <v>0</v>
      </c>
      <c r="AC51" s="2">
        <v>8</v>
      </c>
      <c r="AD51" s="2">
        <v>15</v>
      </c>
      <c r="AE51" s="2">
        <v>10</v>
      </c>
      <c r="AF51" s="2">
        <v>0</v>
      </c>
      <c r="AG51" s="2">
        <v>7</v>
      </c>
      <c r="AH51" s="2">
        <v>5</v>
      </c>
      <c r="AI51" s="2">
        <v>0</v>
      </c>
      <c r="AJ51" s="2">
        <v>8</v>
      </c>
      <c r="AK51" s="2">
        <v>60</v>
      </c>
      <c r="AL51" s="2">
        <v>117</v>
      </c>
      <c r="AM51" s="2">
        <v>13</v>
      </c>
      <c r="AN51" s="2">
        <v>0</v>
      </c>
      <c r="AO51" s="2">
        <v>12</v>
      </c>
      <c r="AP51" s="2">
        <v>0</v>
      </c>
      <c r="AQ51" s="2">
        <v>0</v>
      </c>
      <c r="AR51" s="2">
        <v>32</v>
      </c>
      <c r="AS51" s="2">
        <v>22</v>
      </c>
      <c r="AT51" s="2">
        <v>65</v>
      </c>
      <c r="AU51" s="2">
        <v>36</v>
      </c>
      <c r="AV51" s="2">
        <v>3</v>
      </c>
      <c r="AW51" s="2">
        <v>0</v>
      </c>
      <c r="AX51" s="2">
        <v>19</v>
      </c>
      <c r="AY51" s="2">
        <v>8</v>
      </c>
      <c r="AZ51" s="2">
        <v>229</v>
      </c>
      <c r="BA51" s="2">
        <v>31</v>
      </c>
      <c r="BB51" s="2">
        <v>192</v>
      </c>
      <c r="BC51" s="2">
        <v>0</v>
      </c>
      <c r="BD51" s="2">
        <v>0</v>
      </c>
      <c r="BE51" s="2">
        <v>43</v>
      </c>
      <c r="BF51" s="2">
        <v>1610</v>
      </c>
      <c r="BG51" s="5">
        <f t="shared" si="0"/>
        <v>0.007623286536139587</v>
      </c>
    </row>
    <row r="52" spans="1:59" ht="13.5" customHeight="1">
      <c r="A52" s="1" t="s">
        <v>105</v>
      </c>
      <c r="B52" s="2">
        <v>5</v>
      </c>
      <c r="C52" s="2">
        <v>0</v>
      </c>
      <c r="D52" s="2">
        <v>1</v>
      </c>
      <c r="E52" s="2">
        <v>8</v>
      </c>
      <c r="F52" s="2">
        <v>16</v>
      </c>
      <c r="G52" s="2">
        <v>5</v>
      </c>
      <c r="H52" s="2">
        <v>4</v>
      </c>
      <c r="I52" s="2">
        <v>15</v>
      </c>
      <c r="J52" s="2">
        <v>0</v>
      </c>
      <c r="K52" s="2">
        <v>4</v>
      </c>
      <c r="L52" s="2">
        <v>33</v>
      </c>
      <c r="M52" s="2">
        <v>16</v>
      </c>
      <c r="N52" s="2">
        <v>7</v>
      </c>
      <c r="O52" s="2">
        <v>7</v>
      </c>
      <c r="P52" s="2">
        <v>22</v>
      </c>
      <c r="Q52" s="2">
        <v>1</v>
      </c>
      <c r="R52" s="2">
        <v>0</v>
      </c>
      <c r="S52" s="2">
        <v>4</v>
      </c>
      <c r="T52" s="2">
        <v>10</v>
      </c>
      <c r="U52" s="2">
        <v>79</v>
      </c>
      <c r="V52" s="2">
        <v>1</v>
      </c>
      <c r="W52" s="2">
        <v>11</v>
      </c>
      <c r="X52" s="2">
        <v>8</v>
      </c>
      <c r="Y52" s="2">
        <v>1</v>
      </c>
      <c r="Z52" s="2">
        <v>2</v>
      </c>
      <c r="AA52" s="2">
        <v>0</v>
      </c>
      <c r="AB52" s="2">
        <v>0</v>
      </c>
      <c r="AC52" s="2">
        <v>13</v>
      </c>
      <c r="AD52" s="2">
        <v>2</v>
      </c>
      <c r="AE52" s="2">
        <v>6</v>
      </c>
      <c r="AF52" s="2">
        <v>0</v>
      </c>
      <c r="AG52" s="2">
        <v>6</v>
      </c>
      <c r="AH52" s="2">
        <v>7</v>
      </c>
      <c r="AI52" s="2">
        <v>0</v>
      </c>
      <c r="AJ52" s="2">
        <v>3</v>
      </c>
      <c r="AK52" s="2">
        <v>28</v>
      </c>
      <c r="AL52" s="2">
        <v>56</v>
      </c>
      <c r="AM52" s="2">
        <v>8</v>
      </c>
      <c r="AN52" s="2">
        <v>0</v>
      </c>
      <c r="AO52" s="2">
        <v>3</v>
      </c>
      <c r="AP52" s="2">
        <v>0</v>
      </c>
      <c r="AQ52" s="2">
        <v>0</v>
      </c>
      <c r="AR52" s="2">
        <v>5</v>
      </c>
      <c r="AS52" s="2">
        <v>1</v>
      </c>
      <c r="AT52" s="2">
        <v>54</v>
      </c>
      <c r="AU52" s="2">
        <v>16</v>
      </c>
      <c r="AV52" s="2">
        <v>3</v>
      </c>
      <c r="AW52" s="2">
        <v>63</v>
      </c>
      <c r="AX52" s="2">
        <v>0</v>
      </c>
      <c r="AY52" s="2">
        <v>4</v>
      </c>
      <c r="AZ52" s="2">
        <v>92</v>
      </c>
      <c r="BA52" s="2">
        <v>18</v>
      </c>
      <c r="BB52" s="2">
        <v>100</v>
      </c>
      <c r="BC52" s="2">
        <v>0</v>
      </c>
      <c r="BD52" s="2">
        <v>0</v>
      </c>
      <c r="BE52" s="2">
        <v>26</v>
      </c>
      <c r="BF52" s="2">
        <v>774</v>
      </c>
      <c r="BG52" s="5">
        <f t="shared" si="0"/>
        <v>0.0036648594900447456</v>
      </c>
    </row>
    <row r="53" spans="1:59" ht="13.5" customHeight="1">
      <c r="A53" s="1" t="s">
        <v>106</v>
      </c>
      <c r="B53" s="2">
        <v>4</v>
      </c>
      <c r="C53" s="2">
        <v>0</v>
      </c>
      <c r="D53" s="2">
        <v>0</v>
      </c>
      <c r="E53" s="2">
        <v>4</v>
      </c>
      <c r="F53" s="2">
        <v>10</v>
      </c>
      <c r="G53" s="2">
        <v>272</v>
      </c>
      <c r="H53" s="2">
        <v>10</v>
      </c>
      <c r="I53" s="2">
        <v>4</v>
      </c>
      <c r="J53" s="2">
        <v>0</v>
      </c>
      <c r="K53" s="2">
        <v>59</v>
      </c>
      <c r="L53" s="2">
        <v>11</v>
      </c>
      <c r="M53" s="2">
        <v>18</v>
      </c>
      <c r="N53" s="2">
        <v>25</v>
      </c>
      <c r="O53" s="2">
        <v>1</v>
      </c>
      <c r="P53" s="2">
        <v>9</v>
      </c>
      <c r="Q53" s="2">
        <v>0</v>
      </c>
      <c r="R53" s="2">
        <v>0</v>
      </c>
      <c r="S53" s="2">
        <v>8</v>
      </c>
      <c r="T53" s="2">
        <v>14</v>
      </c>
      <c r="U53" s="2">
        <v>38</v>
      </c>
      <c r="V53" s="2">
        <v>1</v>
      </c>
      <c r="W53" s="2">
        <v>9</v>
      </c>
      <c r="X53" s="2">
        <v>6</v>
      </c>
      <c r="Y53" s="2">
        <v>9</v>
      </c>
      <c r="Z53" s="2">
        <v>3</v>
      </c>
      <c r="AA53" s="2">
        <v>0</v>
      </c>
      <c r="AB53" s="2">
        <v>0</v>
      </c>
      <c r="AC53" s="2">
        <v>2</v>
      </c>
      <c r="AD53" s="2">
        <v>7</v>
      </c>
      <c r="AE53" s="2">
        <v>2</v>
      </c>
      <c r="AF53" s="2">
        <v>0</v>
      </c>
      <c r="AG53" s="2">
        <v>1</v>
      </c>
      <c r="AH53" s="2">
        <v>5</v>
      </c>
      <c r="AI53" s="2">
        <v>0</v>
      </c>
      <c r="AJ53" s="2">
        <v>8</v>
      </c>
      <c r="AK53" s="2">
        <v>45</v>
      </c>
      <c r="AL53" s="2">
        <v>39</v>
      </c>
      <c r="AM53" s="2">
        <v>9</v>
      </c>
      <c r="AN53" s="2">
        <v>0</v>
      </c>
      <c r="AO53" s="2">
        <v>6</v>
      </c>
      <c r="AP53" s="2">
        <v>0</v>
      </c>
      <c r="AQ53" s="2">
        <v>0</v>
      </c>
      <c r="AR53" s="2">
        <v>9</v>
      </c>
      <c r="AS53" s="2">
        <v>1</v>
      </c>
      <c r="AT53" s="2">
        <v>35</v>
      </c>
      <c r="AU53" s="2">
        <v>8</v>
      </c>
      <c r="AV53" s="2">
        <v>0</v>
      </c>
      <c r="AW53" s="2">
        <v>9</v>
      </c>
      <c r="AX53" s="2">
        <v>3</v>
      </c>
      <c r="AY53" s="2">
        <v>0</v>
      </c>
      <c r="AZ53" s="2">
        <v>94</v>
      </c>
      <c r="BA53" s="2">
        <v>9</v>
      </c>
      <c r="BB53" s="2">
        <v>98</v>
      </c>
      <c r="BC53" s="2">
        <v>0</v>
      </c>
      <c r="BD53" s="2">
        <v>0</v>
      </c>
      <c r="BE53" s="2">
        <v>12</v>
      </c>
      <c r="BF53" s="2">
        <v>917</v>
      </c>
      <c r="BG53" s="5">
        <f t="shared" si="0"/>
        <v>0.004341958853192547</v>
      </c>
    </row>
    <row r="54" spans="1:59" ht="13.5" customHeight="1">
      <c r="A54" s="1" t="s">
        <v>107</v>
      </c>
      <c r="B54" s="2">
        <v>75</v>
      </c>
      <c r="C54" s="2">
        <v>0</v>
      </c>
      <c r="D54" s="2">
        <v>68</v>
      </c>
      <c r="E54" s="2">
        <v>338</v>
      </c>
      <c r="F54" s="2">
        <v>1325</v>
      </c>
      <c r="G54" s="2">
        <v>57</v>
      </c>
      <c r="H54" s="2">
        <v>107</v>
      </c>
      <c r="I54" s="2">
        <v>80</v>
      </c>
      <c r="J54" s="2">
        <v>0</v>
      </c>
      <c r="K54" s="2">
        <v>105</v>
      </c>
      <c r="L54" s="2">
        <v>1917</v>
      </c>
      <c r="M54" s="2">
        <v>437</v>
      </c>
      <c r="N54" s="2">
        <v>231</v>
      </c>
      <c r="O54" s="2">
        <v>38</v>
      </c>
      <c r="P54" s="2">
        <v>320</v>
      </c>
      <c r="Q54" s="2">
        <v>151</v>
      </c>
      <c r="R54" s="2">
        <v>0</v>
      </c>
      <c r="S54" s="2">
        <v>65</v>
      </c>
      <c r="T54" s="2">
        <v>281</v>
      </c>
      <c r="U54" s="2">
        <v>1087</v>
      </c>
      <c r="V54" s="2">
        <v>44</v>
      </c>
      <c r="W54" s="2">
        <v>262</v>
      </c>
      <c r="X54" s="2">
        <v>74</v>
      </c>
      <c r="Y54" s="2">
        <v>93</v>
      </c>
      <c r="Z54" s="2">
        <v>37</v>
      </c>
      <c r="AA54" s="2">
        <v>0</v>
      </c>
      <c r="AB54" s="2">
        <v>0</v>
      </c>
      <c r="AC54" s="2">
        <v>53</v>
      </c>
      <c r="AD54" s="2">
        <v>89</v>
      </c>
      <c r="AE54" s="2">
        <v>130</v>
      </c>
      <c r="AF54" s="2">
        <v>0</v>
      </c>
      <c r="AG54" s="2">
        <v>74</v>
      </c>
      <c r="AH54" s="2">
        <v>85</v>
      </c>
      <c r="AI54" s="2">
        <v>0</v>
      </c>
      <c r="AJ54" s="2">
        <v>202</v>
      </c>
      <c r="AK54" s="2">
        <v>882</v>
      </c>
      <c r="AL54" s="2">
        <v>1269</v>
      </c>
      <c r="AM54" s="2">
        <v>117</v>
      </c>
      <c r="AN54" s="2">
        <v>0</v>
      </c>
      <c r="AO54" s="2">
        <v>127</v>
      </c>
      <c r="AP54" s="2">
        <v>0</v>
      </c>
      <c r="AQ54" s="2">
        <v>0</v>
      </c>
      <c r="AR54" s="2">
        <v>370</v>
      </c>
      <c r="AS54" s="2">
        <v>339</v>
      </c>
      <c r="AT54" s="2">
        <v>1095</v>
      </c>
      <c r="AU54" s="2">
        <v>354</v>
      </c>
      <c r="AV54" s="2">
        <v>62</v>
      </c>
      <c r="AW54" s="2">
        <v>227</v>
      </c>
      <c r="AX54" s="2">
        <v>64</v>
      </c>
      <c r="AY54" s="2">
        <v>120</v>
      </c>
      <c r="AZ54" s="2">
        <v>0</v>
      </c>
      <c r="BA54" s="2">
        <v>360</v>
      </c>
      <c r="BB54" s="2">
        <v>3106</v>
      </c>
      <c r="BC54" s="2">
        <v>0</v>
      </c>
      <c r="BD54" s="2">
        <v>0</v>
      </c>
      <c r="BE54" s="2">
        <v>446</v>
      </c>
      <c r="BF54" s="2">
        <v>16763</v>
      </c>
      <c r="BG54" s="5">
        <f t="shared" si="0"/>
        <v>0.07937214422689931</v>
      </c>
    </row>
    <row r="55" spans="1:59" ht="13.5" customHeight="1">
      <c r="A55" s="1" t="s">
        <v>108</v>
      </c>
      <c r="B55" s="2">
        <v>10</v>
      </c>
      <c r="C55" s="2">
        <v>0</v>
      </c>
      <c r="D55" s="2">
        <v>9</v>
      </c>
      <c r="E55" s="2">
        <v>116</v>
      </c>
      <c r="F55" s="2">
        <v>144</v>
      </c>
      <c r="G55" s="2">
        <v>21</v>
      </c>
      <c r="H55" s="2">
        <v>25</v>
      </c>
      <c r="I55" s="2">
        <v>17</v>
      </c>
      <c r="J55" s="2">
        <v>0</v>
      </c>
      <c r="K55" s="2">
        <v>27</v>
      </c>
      <c r="L55" s="2">
        <v>202</v>
      </c>
      <c r="M55" s="2">
        <v>153</v>
      </c>
      <c r="N55" s="2">
        <v>62</v>
      </c>
      <c r="O55" s="2">
        <v>22</v>
      </c>
      <c r="P55" s="2">
        <v>71</v>
      </c>
      <c r="Q55" s="2">
        <v>11</v>
      </c>
      <c r="R55" s="2">
        <v>0</v>
      </c>
      <c r="S55" s="2">
        <v>27</v>
      </c>
      <c r="T55" s="2">
        <v>195</v>
      </c>
      <c r="U55" s="2">
        <v>481</v>
      </c>
      <c r="V55" s="2">
        <v>20</v>
      </c>
      <c r="W55" s="2">
        <v>77</v>
      </c>
      <c r="X55" s="2">
        <v>33</v>
      </c>
      <c r="Y55" s="2">
        <v>29</v>
      </c>
      <c r="Z55" s="2">
        <v>23</v>
      </c>
      <c r="AA55" s="2">
        <v>0</v>
      </c>
      <c r="AB55" s="2">
        <v>0</v>
      </c>
      <c r="AC55" s="2">
        <v>27</v>
      </c>
      <c r="AD55" s="2">
        <v>37</v>
      </c>
      <c r="AE55" s="2">
        <v>40</v>
      </c>
      <c r="AF55" s="2">
        <v>0</v>
      </c>
      <c r="AG55" s="2">
        <v>30</v>
      </c>
      <c r="AH55" s="2">
        <v>57</v>
      </c>
      <c r="AI55" s="2">
        <v>0</v>
      </c>
      <c r="AJ55" s="2">
        <v>57</v>
      </c>
      <c r="AK55" s="2">
        <v>131</v>
      </c>
      <c r="AL55" s="2">
        <v>360</v>
      </c>
      <c r="AM55" s="2">
        <v>40</v>
      </c>
      <c r="AN55" s="2">
        <v>0</v>
      </c>
      <c r="AO55" s="2">
        <v>28</v>
      </c>
      <c r="AP55" s="2">
        <v>0</v>
      </c>
      <c r="AQ55" s="2">
        <v>0</v>
      </c>
      <c r="AR55" s="2">
        <v>64</v>
      </c>
      <c r="AS55" s="2">
        <v>34</v>
      </c>
      <c r="AT55" s="2">
        <v>360</v>
      </c>
      <c r="AU55" s="2">
        <v>128</v>
      </c>
      <c r="AV55" s="2">
        <v>69</v>
      </c>
      <c r="AW55" s="2">
        <v>57</v>
      </c>
      <c r="AX55" s="2">
        <v>23</v>
      </c>
      <c r="AY55" s="2">
        <v>47</v>
      </c>
      <c r="AZ55" s="2">
        <v>401</v>
      </c>
      <c r="BA55" s="2">
        <v>0</v>
      </c>
      <c r="BB55" s="2">
        <v>1084</v>
      </c>
      <c r="BC55" s="2">
        <v>0</v>
      </c>
      <c r="BD55" s="2">
        <v>0</v>
      </c>
      <c r="BE55" s="2">
        <v>167</v>
      </c>
      <c r="BF55" s="2">
        <v>5016</v>
      </c>
      <c r="BG55" s="5">
        <f t="shared" si="0"/>
        <v>0.02375056227656905</v>
      </c>
    </row>
    <row r="56" spans="1:59" ht="13.5" customHeight="1">
      <c r="A56" s="1" t="s">
        <v>109</v>
      </c>
      <c r="B56" s="2">
        <v>201</v>
      </c>
      <c r="C56" s="2">
        <v>0</v>
      </c>
      <c r="D56" s="2">
        <v>153</v>
      </c>
      <c r="E56" s="2">
        <v>985</v>
      </c>
      <c r="F56" s="2">
        <v>1071</v>
      </c>
      <c r="G56" s="2">
        <v>192</v>
      </c>
      <c r="H56" s="2">
        <v>339</v>
      </c>
      <c r="I56" s="2">
        <v>198</v>
      </c>
      <c r="J56" s="2">
        <v>0</v>
      </c>
      <c r="K56" s="2">
        <v>232</v>
      </c>
      <c r="L56" s="2">
        <v>2374</v>
      </c>
      <c r="M56" s="2">
        <v>1703</v>
      </c>
      <c r="N56" s="2">
        <v>589</v>
      </c>
      <c r="O56" s="2">
        <v>175</v>
      </c>
      <c r="P56" s="2">
        <v>734</v>
      </c>
      <c r="Q56" s="2">
        <v>370</v>
      </c>
      <c r="R56" s="2">
        <v>0</v>
      </c>
      <c r="S56" s="2">
        <v>337</v>
      </c>
      <c r="T56" s="2">
        <v>868</v>
      </c>
      <c r="U56" s="2">
        <v>5252</v>
      </c>
      <c r="V56" s="2">
        <v>134</v>
      </c>
      <c r="W56" s="2">
        <v>1308</v>
      </c>
      <c r="X56" s="2">
        <v>223</v>
      </c>
      <c r="Y56" s="2">
        <v>374</v>
      </c>
      <c r="Z56" s="2">
        <v>140</v>
      </c>
      <c r="AA56" s="2">
        <v>0</v>
      </c>
      <c r="AB56" s="2">
        <v>0</v>
      </c>
      <c r="AC56" s="2">
        <v>200</v>
      </c>
      <c r="AD56" s="2">
        <v>312</v>
      </c>
      <c r="AE56" s="2">
        <v>460</v>
      </c>
      <c r="AF56" s="2">
        <v>0</v>
      </c>
      <c r="AG56" s="2">
        <v>317</v>
      </c>
      <c r="AH56" s="2">
        <v>403</v>
      </c>
      <c r="AI56" s="2">
        <v>0</v>
      </c>
      <c r="AJ56" s="2">
        <v>656</v>
      </c>
      <c r="AK56" s="2">
        <v>1700</v>
      </c>
      <c r="AL56" s="2">
        <v>4710</v>
      </c>
      <c r="AM56" s="2">
        <v>476</v>
      </c>
      <c r="AN56" s="2">
        <v>0</v>
      </c>
      <c r="AO56" s="2">
        <v>281</v>
      </c>
      <c r="AP56" s="2">
        <v>0</v>
      </c>
      <c r="AQ56" s="2">
        <v>0</v>
      </c>
      <c r="AR56" s="2">
        <v>786</v>
      </c>
      <c r="AS56" s="2">
        <v>439</v>
      </c>
      <c r="AT56" s="2">
        <v>4577</v>
      </c>
      <c r="AU56" s="2">
        <v>1344</v>
      </c>
      <c r="AV56" s="2">
        <v>103</v>
      </c>
      <c r="AW56" s="2">
        <v>719</v>
      </c>
      <c r="AX56" s="2">
        <v>325</v>
      </c>
      <c r="AY56" s="2">
        <v>256</v>
      </c>
      <c r="AZ56" s="2">
        <v>5933</v>
      </c>
      <c r="BA56" s="2">
        <v>1592</v>
      </c>
      <c r="BB56" s="2">
        <v>0</v>
      </c>
      <c r="BC56" s="2">
        <v>0</v>
      </c>
      <c r="BD56" s="2">
        <v>0</v>
      </c>
      <c r="BE56" s="2">
        <v>1924</v>
      </c>
      <c r="BF56" s="2">
        <v>45465</v>
      </c>
      <c r="BG56" s="5">
        <f t="shared" si="0"/>
        <v>0.2152749828357679</v>
      </c>
    </row>
    <row r="57" spans="1:59" ht="13.5" customHeight="1">
      <c r="A57" s="1" t="s">
        <v>110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5">
        <f t="shared" si="0"/>
        <v>0</v>
      </c>
    </row>
    <row r="58" spans="1:59" ht="13.5" customHeight="1">
      <c r="A58" s="1" t="s">
        <v>111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5">
        <f t="shared" si="0"/>
        <v>0</v>
      </c>
    </row>
    <row r="59" spans="1:59" ht="13.5" customHeight="1">
      <c r="A59" s="1" t="s">
        <v>112</v>
      </c>
      <c r="B59" s="2">
        <v>11</v>
      </c>
      <c r="C59" s="2">
        <v>0</v>
      </c>
      <c r="D59" s="2">
        <v>4</v>
      </c>
      <c r="E59" s="2">
        <v>90</v>
      </c>
      <c r="F59" s="2">
        <v>68</v>
      </c>
      <c r="G59" s="2">
        <v>8</v>
      </c>
      <c r="H59" s="2">
        <v>20</v>
      </c>
      <c r="I59" s="2">
        <v>6</v>
      </c>
      <c r="J59" s="2">
        <v>0</v>
      </c>
      <c r="K59" s="2">
        <v>19</v>
      </c>
      <c r="L59" s="2">
        <v>104</v>
      </c>
      <c r="M59" s="2">
        <v>112</v>
      </c>
      <c r="N59" s="2">
        <v>38</v>
      </c>
      <c r="O59" s="2">
        <v>8</v>
      </c>
      <c r="P59" s="2">
        <v>55</v>
      </c>
      <c r="Q59" s="2">
        <v>2</v>
      </c>
      <c r="R59" s="2">
        <v>0</v>
      </c>
      <c r="S59" s="2">
        <v>15</v>
      </c>
      <c r="T59" s="2">
        <v>51</v>
      </c>
      <c r="U59" s="2">
        <v>300</v>
      </c>
      <c r="V59" s="2">
        <v>17</v>
      </c>
      <c r="W59" s="2">
        <v>43</v>
      </c>
      <c r="X59" s="2">
        <v>27</v>
      </c>
      <c r="Y59" s="2">
        <v>17</v>
      </c>
      <c r="Z59" s="2">
        <v>18</v>
      </c>
      <c r="AA59" s="2">
        <v>0</v>
      </c>
      <c r="AB59" s="2">
        <v>0</v>
      </c>
      <c r="AC59" s="2">
        <v>19</v>
      </c>
      <c r="AD59" s="2">
        <v>25</v>
      </c>
      <c r="AE59" s="2">
        <v>24</v>
      </c>
      <c r="AF59" s="2">
        <v>0</v>
      </c>
      <c r="AG59" s="2">
        <v>20</v>
      </c>
      <c r="AH59" s="2">
        <v>17</v>
      </c>
      <c r="AI59" s="2">
        <v>0</v>
      </c>
      <c r="AJ59" s="2">
        <v>32</v>
      </c>
      <c r="AK59" s="2">
        <v>95</v>
      </c>
      <c r="AL59" s="2">
        <v>242</v>
      </c>
      <c r="AM59" s="2">
        <v>37</v>
      </c>
      <c r="AN59" s="2">
        <v>0</v>
      </c>
      <c r="AO59" s="2">
        <v>20</v>
      </c>
      <c r="AP59" s="2">
        <v>0</v>
      </c>
      <c r="AQ59" s="2">
        <v>0</v>
      </c>
      <c r="AR59" s="2">
        <v>34</v>
      </c>
      <c r="AS59" s="2">
        <v>17</v>
      </c>
      <c r="AT59" s="2">
        <v>231</v>
      </c>
      <c r="AU59" s="2">
        <v>59</v>
      </c>
      <c r="AV59" s="2">
        <v>7</v>
      </c>
      <c r="AW59" s="2">
        <v>34</v>
      </c>
      <c r="AX59" s="2">
        <v>13</v>
      </c>
      <c r="AY59" s="2">
        <v>15</v>
      </c>
      <c r="AZ59" s="2">
        <v>265</v>
      </c>
      <c r="BA59" s="2">
        <v>74</v>
      </c>
      <c r="BB59" s="2">
        <v>480</v>
      </c>
      <c r="BC59" s="2">
        <v>0</v>
      </c>
      <c r="BD59" s="2">
        <v>0</v>
      </c>
      <c r="BE59" s="2">
        <v>0</v>
      </c>
      <c r="BF59" s="2">
        <v>2793</v>
      </c>
      <c r="BG59" s="5">
        <f t="shared" si="0"/>
        <v>0.013224744903998675</v>
      </c>
    </row>
    <row r="60" ht="2.25" customHeight="1"/>
    <row r="61" spans="1:58" ht="12.75" customHeight="1">
      <c r="A61" s="6" t="s">
        <v>113</v>
      </c>
      <c r="B61">
        <f>SUM(B3:B59)</f>
        <v>1008</v>
      </c>
      <c r="C61">
        <f aca="true" t="shared" si="1" ref="C61:BF61">SUM(C3:C59)</f>
        <v>0</v>
      </c>
      <c r="D61">
        <f t="shared" si="1"/>
        <v>909</v>
      </c>
      <c r="E61">
        <f t="shared" si="1"/>
        <v>3534</v>
      </c>
      <c r="F61">
        <f t="shared" si="1"/>
        <v>7251</v>
      </c>
      <c r="G61">
        <f t="shared" si="1"/>
        <v>1236</v>
      </c>
      <c r="H61">
        <f t="shared" si="1"/>
        <v>1471</v>
      </c>
      <c r="I61">
        <f t="shared" si="1"/>
        <v>1272</v>
      </c>
      <c r="J61">
        <f t="shared" si="1"/>
        <v>0</v>
      </c>
      <c r="K61">
        <f t="shared" si="1"/>
        <v>1274</v>
      </c>
      <c r="L61">
        <f t="shared" si="1"/>
        <v>11362</v>
      </c>
      <c r="M61">
        <f t="shared" si="1"/>
        <v>6072</v>
      </c>
      <c r="N61">
        <f t="shared" si="1"/>
        <v>2938</v>
      </c>
      <c r="O61">
        <f t="shared" si="1"/>
        <v>772</v>
      </c>
      <c r="P61">
        <f t="shared" si="1"/>
        <v>3503</v>
      </c>
      <c r="Q61">
        <f t="shared" si="1"/>
        <v>993</v>
      </c>
      <c r="R61">
        <f t="shared" si="1"/>
        <v>0</v>
      </c>
      <c r="S61">
        <f t="shared" si="1"/>
        <v>1021</v>
      </c>
      <c r="T61">
        <f t="shared" si="1"/>
        <v>6002</v>
      </c>
      <c r="U61">
        <f t="shared" si="1"/>
        <v>21770</v>
      </c>
      <c r="V61">
        <f t="shared" si="1"/>
        <v>708</v>
      </c>
      <c r="W61">
        <f t="shared" si="1"/>
        <v>4746</v>
      </c>
      <c r="X61">
        <f t="shared" si="1"/>
        <v>1189</v>
      </c>
      <c r="Y61">
        <f t="shared" si="1"/>
        <v>1315</v>
      </c>
      <c r="Z61">
        <f t="shared" si="1"/>
        <v>764</v>
      </c>
      <c r="AA61">
        <f t="shared" si="1"/>
        <v>0</v>
      </c>
      <c r="AB61">
        <f t="shared" si="1"/>
        <v>0</v>
      </c>
      <c r="AC61">
        <f t="shared" si="1"/>
        <v>1298</v>
      </c>
      <c r="AD61">
        <f t="shared" si="1"/>
        <v>1607</v>
      </c>
      <c r="AE61">
        <f t="shared" si="1"/>
        <v>1720</v>
      </c>
      <c r="AF61">
        <f t="shared" si="1"/>
        <v>0</v>
      </c>
      <c r="AG61">
        <f t="shared" si="1"/>
        <v>1127</v>
      </c>
      <c r="AH61">
        <f t="shared" si="1"/>
        <v>1528</v>
      </c>
      <c r="AI61">
        <f t="shared" si="1"/>
        <v>0</v>
      </c>
      <c r="AJ61">
        <f t="shared" si="1"/>
        <v>2226</v>
      </c>
      <c r="AK61">
        <f t="shared" si="1"/>
        <v>7527</v>
      </c>
      <c r="AL61">
        <f t="shared" si="1"/>
        <v>18095</v>
      </c>
      <c r="AM61">
        <f t="shared" si="1"/>
        <v>1789</v>
      </c>
      <c r="AN61">
        <f t="shared" si="1"/>
        <v>0</v>
      </c>
      <c r="AO61">
        <f t="shared" si="1"/>
        <v>1457</v>
      </c>
      <c r="AP61">
        <f t="shared" si="1"/>
        <v>0</v>
      </c>
      <c r="AQ61">
        <f t="shared" si="1"/>
        <v>0</v>
      </c>
      <c r="AR61">
        <f t="shared" si="1"/>
        <v>3248</v>
      </c>
      <c r="AS61">
        <f t="shared" si="1"/>
        <v>2148</v>
      </c>
      <c r="AT61">
        <f t="shared" si="1"/>
        <v>15889</v>
      </c>
      <c r="AU61">
        <f t="shared" si="1"/>
        <v>4828</v>
      </c>
      <c r="AV61">
        <f t="shared" si="1"/>
        <v>528</v>
      </c>
      <c r="AW61">
        <f t="shared" si="1"/>
        <v>3236</v>
      </c>
      <c r="AX61">
        <f t="shared" si="1"/>
        <v>1191</v>
      </c>
      <c r="AY61">
        <f t="shared" si="1"/>
        <v>1291</v>
      </c>
      <c r="AZ61">
        <f t="shared" si="1"/>
        <v>19640</v>
      </c>
      <c r="BA61">
        <f t="shared" si="1"/>
        <v>5476</v>
      </c>
      <c r="BB61">
        <f t="shared" si="1"/>
        <v>26979</v>
      </c>
      <c r="BC61">
        <f t="shared" si="1"/>
        <v>0</v>
      </c>
      <c r="BD61">
        <f t="shared" si="1"/>
        <v>0</v>
      </c>
      <c r="BE61">
        <f t="shared" si="1"/>
        <v>7257</v>
      </c>
      <c r="BF61">
        <f t="shared" si="1"/>
        <v>211195</v>
      </c>
    </row>
    <row r="62" spans="1:58" ht="12.75">
      <c r="A62" s="6" t="s">
        <v>114</v>
      </c>
      <c r="B62" s="5">
        <f>B61/211195</f>
        <v>0.0047728402661047845</v>
      </c>
      <c r="C62" s="5">
        <f aca="true" t="shared" si="2" ref="C62:BF62">C61/211195</f>
        <v>0</v>
      </c>
      <c r="D62" s="5">
        <f t="shared" si="2"/>
        <v>0.004304079168540922</v>
      </c>
      <c r="E62" s="5">
        <f t="shared" si="2"/>
        <v>0.016733350694855466</v>
      </c>
      <c r="F62" s="5">
        <f t="shared" si="2"/>
        <v>0.03433319917611686</v>
      </c>
      <c r="G62" s="5">
        <f t="shared" si="2"/>
        <v>0.005852411278676105</v>
      </c>
      <c r="H62" s="5">
        <f t="shared" si="2"/>
        <v>0.006965127015317598</v>
      </c>
      <c r="I62" s="5">
        <f t="shared" si="2"/>
        <v>0.0060228698596084184</v>
      </c>
      <c r="J62" s="5">
        <f t="shared" si="2"/>
        <v>0</v>
      </c>
      <c r="K62" s="5">
        <f t="shared" si="2"/>
        <v>0.0060323397807713255</v>
      </c>
      <c r="L62" s="5">
        <f t="shared" si="2"/>
        <v>0.053798622126470796</v>
      </c>
      <c r="M62" s="5">
        <f t="shared" si="2"/>
        <v>0.028750680650583584</v>
      </c>
      <c r="N62" s="5">
        <f t="shared" si="2"/>
        <v>0.013911314188309383</v>
      </c>
      <c r="O62" s="5">
        <f t="shared" si="2"/>
        <v>0.003655389568881839</v>
      </c>
      <c r="P62" s="5">
        <f t="shared" si="2"/>
        <v>0.016586566916830418</v>
      </c>
      <c r="Q62" s="5">
        <f t="shared" si="2"/>
        <v>0.004701815857382987</v>
      </c>
      <c r="R62" s="5">
        <f t="shared" si="2"/>
        <v>0</v>
      </c>
      <c r="S62" s="5">
        <f t="shared" si="2"/>
        <v>0.004834394753663675</v>
      </c>
      <c r="T62" s="5">
        <f t="shared" si="2"/>
        <v>0.028419233409881863</v>
      </c>
      <c r="U62" s="5">
        <f t="shared" si="2"/>
        <v>0.10308009185823529</v>
      </c>
      <c r="V62" s="5">
        <f t="shared" si="2"/>
        <v>0.003352352091668837</v>
      </c>
      <c r="W62" s="5">
        <f t="shared" si="2"/>
        <v>0.022472122919576693</v>
      </c>
      <c r="X62" s="5">
        <f t="shared" si="2"/>
        <v>0.0056298681313478064</v>
      </c>
      <c r="Y62" s="5">
        <f t="shared" si="2"/>
        <v>0.0062264731646109045</v>
      </c>
      <c r="Z62" s="5">
        <f t="shared" si="2"/>
        <v>0.003617509884230214</v>
      </c>
      <c r="AA62" s="5">
        <f t="shared" si="2"/>
        <v>0</v>
      </c>
      <c r="AB62" s="5">
        <f t="shared" si="2"/>
        <v>0</v>
      </c>
      <c r="AC62" s="5">
        <f t="shared" si="2"/>
        <v>0.006145978834726201</v>
      </c>
      <c r="AD62" s="5">
        <f t="shared" si="2"/>
        <v>0.007609081654395227</v>
      </c>
      <c r="AE62" s="5">
        <f t="shared" si="2"/>
        <v>0.008144132200099434</v>
      </c>
      <c r="AF62" s="5">
        <f t="shared" si="2"/>
        <v>0</v>
      </c>
      <c r="AG62" s="5">
        <f t="shared" si="2"/>
        <v>0.005336300575297711</v>
      </c>
      <c r="AH62" s="5">
        <f t="shared" si="2"/>
        <v>0.007235019768460428</v>
      </c>
      <c r="AI62" s="5">
        <f t="shared" si="2"/>
        <v>0</v>
      </c>
      <c r="AJ62" s="5">
        <f t="shared" si="2"/>
        <v>0.010540022254314732</v>
      </c>
      <c r="AK62" s="5">
        <f t="shared" si="2"/>
        <v>0.035640048296597934</v>
      </c>
      <c r="AL62" s="5">
        <f t="shared" si="2"/>
        <v>0.08567911172139492</v>
      </c>
      <c r="AM62" s="5">
        <f t="shared" si="2"/>
        <v>0.008470844480219702</v>
      </c>
      <c r="AN62" s="5">
        <f t="shared" si="2"/>
        <v>0</v>
      </c>
      <c r="AO62" s="5">
        <f t="shared" si="2"/>
        <v>0.006898837567177254</v>
      </c>
      <c r="AP62" s="5">
        <f t="shared" si="2"/>
        <v>0</v>
      </c>
      <c r="AQ62" s="5">
        <f t="shared" si="2"/>
        <v>0</v>
      </c>
      <c r="AR62" s="5">
        <f t="shared" si="2"/>
        <v>0.015379151968559861</v>
      </c>
      <c r="AS62" s="5">
        <f t="shared" si="2"/>
        <v>0.010170695328961386</v>
      </c>
      <c r="AT62" s="5">
        <f t="shared" si="2"/>
        <v>0.07523378867870925</v>
      </c>
      <c r="AU62" s="5">
        <f t="shared" si="2"/>
        <v>0.022860389687255855</v>
      </c>
      <c r="AV62" s="5">
        <f t="shared" si="2"/>
        <v>0.002500059187007268</v>
      </c>
      <c r="AW62" s="5">
        <f t="shared" si="2"/>
        <v>0.015322332441582424</v>
      </c>
      <c r="AX62" s="5">
        <f t="shared" si="2"/>
        <v>0.005639338052510713</v>
      </c>
      <c r="AY62" s="5">
        <f t="shared" si="2"/>
        <v>0.006112834110656029</v>
      </c>
      <c r="AZ62" s="5">
        <f t="shared" si="2"/>
        <v>0.09299462581974005</v>
      </c>
      <c r="BA62" s="5">
        <f t="shared" si="2"/>
        <v>0.0259286441440375</v>
      </c>
      <c r="BB62" s="5">
        <f t="shared" si="2"/>
        <v>0.1277445015270248</v>
      </c>
      <c r="BC62" s="5">
        <f t="shared" si="2"/>
        <v>0</v>
      </c>
      <c r="BD62" s="5">
        <f t="shared" si="2"/>
        <v>0</v>
      </c>
      <c r="BE62" s="5">
        <f t="shared" si="2"/>
        <v>0.034361608939605576</v>
      </c>
      <c r="BF62" s="5">
        <f t="shared" si="2"/>
        <v>1</v>
      </c>
    </row>
    <row r="63" ht="2.25" customHeight="1"/>
    <row r="64" spans="1:58" ht="13.5" customHeight="1">
      <c r="A64" s="1" t="s">
        <v>115</v>
      </c>
      <c r="B64" s="2">
        <v>10238</v>
      </c>
      <c r="C64" s="2">
        <v>240</v>
      </c>
      <c r="D64" s="2">
        <v>11260</v>
      </c>
      <c r="E64" s="2">
        <v>55596</v>
      </c>
      <c r="F64" s="2">
        <v>56224</v>
      </c>
      <c r="G64" s="2">
        <v>9704</v>
      </c>
      <c r="H64" s="2">
        <v>10691</v>
      </c>
      <c r="I64" s="2">
        <v>11073</v>
      </c>
      <c r="J64" s="2">
        <v>0</v>
      </c>
      <c r="K64" s="2">
        <v>7281</v>
      </c>
      <c r="L64" s="2">
        <v>133115</v>
      </c>
      <c r="M64" s="2">
        <v>144159</v>
      </c>
      <c r="N64" s="2">
        <v>14320</v>
      </c>
      <c r="O64" s="2">
        <v>14951</v>
      </c>
      <c r="P64" s="2">
        <v>30581</v>
      </c>
      <c r="Q64" s="2">
        <v>8977</v>
      </c>
      <c r="R64" s="2">
        <v>0</v>
      </c>
      <c r="S64" s="2">
        <v>6209</v>
      </c>
      <c r="T64" s="2">
        <v>7453</v>
      </c>
      <c r="U64" s="2">
        <v>212463</v>
      </c>
      <c r="V64" s="2">
        <v>8115</v>
      </c>
      <c r="W64" s="2">
        <v>42198</v>
      </c>
      <c r="X64" s="2">
        <v>22850</v>
      </c>
      <c r="Y64" s="2">
        <v>12318</v>
      </c>
      <c r="Z64" s="2">
        <v>8659</v>
      </c>
      <c r="AA64" s="2">
        <v>1</v>
      </c>
      <c r="AB64" s="2">
        <v>0</v>
      </c>
      <c r="AC64" s="2">
        <v>16293</v>
      </c>
      <c r="AD64" s="2">
        <v>5756</v>
      </c>
      <c r="AE64" s="2">
        <v>10465</v>
      </c>
      <c r="AF64" s="2">
        <v>0</v>
      </c>
      <c r="AG64" s="2">
        <v>9067</v>
      </c>
      <c r="AH64" s="2">
        <v>25508</v>
      </c>
      <c r="AI64" s="2">
        <v>0</v>
      </c>
      <c r="AJ64" s="2">
        <v>16458</v>
      </c>
      <c r="AK64" s="2">
        <v>40279</v>
      </c>
      <c r="AL64" s="2">
        <v>137712</v>
      </c>
      <c r="AM64" s="2">
        <v>18198</v>
      </c>
      <c r="AN64" s="2">
        <v>0</v>
      </c>
      <c r="AO64" s="2">
        <v>17118</v>
      </c>
      <c r="AP64" s="2">
        <v>0</v>
      </c>
      <c r="AQ64" s="2">
        <v>46063</v>
      </c>
      <c r="AR64" s="2">
        <v>27451</v>
      </c>
      <c r="AS64" s="2">
        <v>44591</v>
      </c>
      <c r="AT64" s="2">
        <v>165774</v>
      </c>
      <c r="AU64" s="2">
        <v>53542</v>
      </c>
      <c r="AV64" s="2">
        <v>2892</v>
      </c>
      <c r="AW64" s="2">
        <v>13781</v>
      </c>
      <c r="AX64" s="2">
        <v>9217</v>
      </c>
      <c r="AY64" s="2">
        <v>10828</v>
      </c>
      <c r="AZ64" s="2">
        <v>194070</v>
      </c>
      <c r="BA64" s="2">
        <v>30304</v>
      </c>
      <c r="BB64" s="2">
        <v>569228</v>
      </c>
      <c r="BC64" s="2">
        <v>1</v>
      </c>
      <c r="BD64" s="2">
        <v>0</v>
      </c>
      <c r="BE64" s="2">
        <v>81532</v>
      </c>
      <c r="BF64" s="2">
        <v>2384804</v>
      </c>
    </row>
    <row r="65" ht="2.25" customHeight="1"/>
    <row r="66" spans="1:58" ht="12.75">
      <c r="A66" s="6" t="s">
        <v>113</v>
      </c>
      <c r="B66">
        <f>B61+B64</f>
        <v>11246</v>
      </c>
      <c r="C66">
        <f aca="true" t="shared" si="3" ref="C66:BF66">C61+C64</f>
        <v>240</v>
      </c>
      <c r="D66">
        <f t="shared" si="3"/>
        <v>12169</v>
      </c>
      <c r="E66">
        <f t="shared" si="3"/>
        <v>59130</v>
      </c>
      <c r="F66">
        <f t="shared" si="3"/>
        <v>63475</v>
      </c>
      <c r="G66">
        <f t="shared" si="3"/>
        <v>10940</v>
      </c>
      <c r="H66">
        <f t="shared" si="3"/>
        <v>12162</v>
      </c>
      <c r="I66">
        <f t="shared" si="3"/>
        <v>12345</v>
      </c>
      <c r="J66">
        <f t="shared" si="3"/>
        <v>0</v>
      </c>
      <c r="K66">
        <f t="shared" si="3"/>
        <v>8555</v>
      </c>
      <c r="L66">
        <f t="shared" si="3"/>
        <v>144477</v>
      </c>
      <c r="M66">
        <f t="shared" si="3"/>
        <v>150231</v>
      </c>
      <c r="N66">
        <f t="shared" si="3"/>
        <v>17258</v>
      </c>
      <c r="O66">
        <f t="shared" si="3"/>
        <v>15723</v>
      </c>
      <c r="P66">
        <f t="shared" si="3"/>
        <v>34084</v>
      </c>
      <c r="Q66">
        <f t="shared" si="3"/>
        <v>9970</v>
      </c>
      <c r="R66">
        <f t="shared" si="3"/>
        <v>0</v>
      </c>
      <c r="S66">
        <f t="shared" si="3"/>
        <v>7230</v>
      </c>
      <c r="T66">
        <f t="shared" si="3"/>
        <v>13455</v>
      </c>
      <c r="U66">
        <f t="shared" si="3"/>
        <v>234233</v>
      </c>
      <c r="V66">
        <f t="shared" si="3"/>
        <v>8823</v>
      </c>
      <c r="W66">
        <f t="shared" si="3"/>
        <v>46944</v>
      </c>
      <c r="X66">
        <f t="shared" si="3"/>
        <v>24039</v>
      </c>
      <c r="Y66">
        <f t="shared" si="3"/>
        <v>13633</v>
      </c>
      <c r="Z66">
        <f t="shared" si="3"/>
        <v>9423</v>
      </c>
      <c r="AA66">
        <f t="shared" si="3"/>
        <v>1</v>
      </c>
      <c r="AB66">
        <f t="shared" si="3"/>
        <v>0</v>
      </c>
      <c r="AC66">
        <f t="shared" si="3"/>
        <v>17591</v>
      </c>
      <c r="AD66">
        <f t="shared" si="3"/>
        <v>7363</v>
      </c>
      <c r="AE66">
        <f t="shared" si="3"/>
        <v>12185</v>
      </c>
      <c r="AF66">
        <f t="shared" si="3"/>
        <v>0</v>
      </c>
      <c r="AG66">
        <f t="shared" si="3"/>
        <v>10194</v>
      </c>
      <c r="AH66">
        <f t="shared" si="3"/>
        <v>27036</v>
      </c>
      <c r="AI66">
        <f t="shared" si="3"/>
        <v>0</v>
      </c>
      <c r="AJ66">
        <f t="shared" si="3"/>
        <v>18684</v>
      </c>
      <c r="AK66">
        <f t="shared" si="3"/>
        <v>47806</v>
      </c>
      <c r="AL66">
        <f t="shared" si="3"/>
        <v>155807</v>
      </c>
      <c r="AM66">
        <f t="shared" si="3"/>
        <v>19987</v>
      </c>
      <c r="AN66">
        <f t="shared" si="3"/>
        <v>0</v>
      </c>
      <c r="AO66">
        <f t="shared" si="3"/>
        <v>18575</v>
      </c>
      <c r="AP66">
        <f t="shared" si="3"/>
        <v>0</v>
      </c>
      <c r="AQ66">
        <f t="shared" si="3"/>
        <v>46063</v>
      </c>
      <c r="AR66">
        <f t="shared" si="3"/>
        <v>30699</v>
      </c>
      <c r="AS66">
        <f t="shared" si="3"/>
        <v>46739</v>
      </c>
      <c r="AT66">
        <f t="shared" si="3"/>
        <v>181663</v>
      </c>
      <c r="AU66">
        <f t="shared" si="3"/>
        <v>58370</v>
      </c>
      <c r="AV66">
        <f t="shared" si="3"/>
        <v>3420</v>
      </c>
      <c r="AW66">
        <f t="shared" si="3"/>
        <v>17017</v>
      </c>
      <c r="AX66">
        <f t="shared" si="3"/>
        <v>10408</v>
      </c>
      <c r="AY66">
        <f t="shared" si="3"/>
        <v>12119</v>
      </c>
      <c r="AZ66">
        <f t="shared" si="3"/>
        <v>213710</v>
      </c>
      <c r="BA66">
        <f t="shared" si="3"/>
        <v>35780</v>
      </c>
      <c r="BB66">
        <f t="shared" si="3"/>
        <v>596207</v>
      </c>
      <c r="BC66">
        <f t="shared" si="3"/>
        <v>1</v>
      </c>
      <c r="BD66">
        <f t="shared" si="3"/>
        <v>0</v>
      </c>
      <c r="BE66">
        <f t="shared" si="3"/>
        <v>88789</v>
      </c>
      <c r="BF66">
        <f t="shared" si="3"/>
        <v>2595999</v>
      </c>
    </row>
    <row r="67" spans="1:58" ht="12.75">
      <c r="A67" t="s">
        <v>116</v>
      </c>
      <c r="B67" s="5">
        <f>B66/2595999</f>
        <v>0.004332050975366323</v>
      </c>
      <c r="C67" s="5">
        <f aca="true" t="shared" si="4" ref="C67:BF67">C66/2595999</f>
        <v>9.244995857086232E-05</v>
      </c>
      <c r="D67" s="5">
        <f t="shared" si="4"/>
        <v>0.0046875981077034315</v>
      </c>
      <c r="E67" s="5">
        <f t="shared" si="4"/>
        <v>0.0227773585428962</v>
      </c>
      <c r="F67" s="5">
        <f t="shared" si="4"/>
        <v>0.024451088001189523</v>
      </c>
      <c r="G67" s="5">
        <f t="shared" si="4"/>
        <v>0.0042141772781884735</v>
      </c>
      <c r="H67" s="5">
        <f t="shared" si="4"/>
        <v>0.004684901650578448</v>
      </c>
      <c r="I67" s="5">
        <f t="shared" si="4"/>
        <v>0.0047553947439887305</v>
      </c>
      <c r="J67" s="5">
        <f t="shared" si="4"/>
        <v>0</v>
      </c>
      <c r="K67" s="5">
        <f t="shared" si="4"/>
        <v>0.0032954558148905297</v>
      </c>
      <c r="L67" s="5">
        <f t="shared" si="4"/>
        <v>0.055653719435176975</v>
      </c>
      <c r="M67" s="5">
        <f t="shared" si="4"/>
        <v>0.0578702071919134</v>
      </c>
      <c r="N67" s="5">
        <f t="shared" si="4"/>
        <v>0.006647922437566425</v>
      </c>
      <c r="O67" s="5">
        <f t="shared" si="4"/>
        <v>0.006056627910873617</v>
      </c>
      <c r="P67" s="5">
        <f t="shared" si="4"/>
        <v>0.013129434949705296</v>
      </c>
      <c r="Q67" s="5">
        <f t="shared" si="4"/>
        <v>0.0038405253622979052</v>
      </c>
      <c r="R67" s="5">
        <f t="shared" si="4"/>
        <v>0</v>
      </c>
      <c r="S67" s="5">
        <f t="shared" si="4"/>
        <v>0.0027850550019472274</v>
      </c>
      <c r="T67" s="5">
        <f t="shared" si="4"/>
        <v>0.005182975802378968</v>
      </c>
      <c r="U67" s="5">
        <f t="shared" si="4"/>
        <v>0.09022846310803663</v>
      </c>
      <c r="V67" s="5">
        <f t="shared" si="4"/>
        <v>0.003398691601961326</v>
      </c>
      <c r="W67" s="5">
        <f t="shared" si="4"/>
        <v>0.018083211896460668</v>
      </c>
      <c r="X67" s="5">
        <f t="shared" si="4"/>
        <v>0.009260018975353997</v>
      </c>
      <c r="Y67" s="5">
        <f t="shared" si="4"/>
        <v>0.005251542854985691</v>
      </c>
      <c r="Z67" s="5">
        <f t="shared" si="4"/>
        <v>0.0036298164983884816</v>
      </c>
      <c r="AA67" s="5">
        <f t="shared" si="4"/>
        <v>3.852081607119263E-07</v>
      </c>
      <c r="AB67" s="5">
        <f t="shared" si="4"/>
        <v>0</v>
      </c>
      <c r="AC67" s="5">
        <f t="shared" si="4"/>
        <v>0.006776196755083496</v>
      </c>
      <c r="AD67" s="5">
        <f t="shared" si="4"/>
        <v>0.0028362876873219136</v>
      </c>
      <c r="AE67" s="5">
        <f t="shared" si="4"/>
        <v>0.004693761438274822</v>
      </c>
      <c r="AF67" s="5">
        <f t="shared" si="4"/>
        <v>0</v>
      </c>
      <c r="AG67" s="5">
        <f t="shared" si="4"/>
        <v>0.003926811990297377</v>
      </c>
      <c r="AH67" s="5">
        <f t="shared" si="4"/>
        <v>0.01041448783300764</v>
      </c>
      <c r="AI67" s="5">
        <f t="shared" si="4"/>
        <v>0</v>
      </c>
      <c r="AJ67" s="5">
        <f t="shared" si="4"/>
        <v>0.007197229274741632</v>
      </c>
      <c r="AK67" s="5">
        <f t="shared" si="4"/>
        <v>0.01841526133099435</v>
      </c>
      <c r="AL67" s="5">
        <f t="shared" si="4"/>
        <v>0.060018127896043105</v>
      </c>
      <c r="AM67" s="5">
        <f t="shared" si="4"/>
        <v>0.007699155508149271</v>
      </c>
      <c r="AN67" s="5">
        <f t="shared" si="4"/>
        <v>0</v>
      </c>
      <c r="AO67" s="5">
        <f t="shared" si="4"/>
        <v>0.007155241585224031</v>
      </c>
      <c r="AP67" s="5">
        <f t="shared" si="4"/>
        <v>0</v>
      </c>
      <c r="AQ67" s="5">
        <f t="shared" si="4"/>
        <v>0.017743843506873462</v>
      </c>
      <c r="AR67" s="5">
        <f t="shared" si="4"/>
        <v>0.011825505325695426</v>
      </c>
      <c r="AS67" s="5">
        <f t="shared" si="4"/>
        <v>0.018004244223514723</v>
      </c>
      <c r="AT67" s="5">
        <f t="shared" si="4"/>
        <v>0.06997807009941066</v>
      </c>
      <c r="AU67" s="5">
        <f t="shared" si="4"/>
        <v>0.02248460034075514</v>
      </c>
      <c r="AV67" s="5">
        <f t="shared" si="4"/>
        <v>0.001317411909634788</v>
      </c>
      <c r="AW67" s="5">
        <f t="shared" si="4"/>
        <v>0.0065550872708348504</v>
      </c>
      <c r="AX67" s="5">
        <f t="shared" si="4"/>
        <v>0.004009246536689729</v>
      </c>
      <c r="AY67" s="5">
        <f t="shared" si="4"/>
        <v>0.004668337699667835</v>
      </c>
      <c r="AZ67" s="5">
        <f t="shared" si="4"/>
        <v>0.08232283602574578</v>
      </c>
      <c r="BA67" s="5">
        <f t="shared" si="4"/>
        <v>0.013782747990272723</v>
      </c>
      <c r="BB67" s="5">
        <f t="shared" si="4"/>
        <v>0.22966380187357546</v>
      </c>
      <c r="BC67" s="5">
        <f t="shared" si="4"/>
        <v>3.852081607119263E-07</v>
      </c>
      <c r="BD67" s="5">
        <f t="shared" si="4"/>
        <v>0</v>
      </c>
      <c r="BE67" s="5">
        <f t="shared" si="4"/>
        <v>0.03420224738145122</v>
      </c>
      <c r="BF67" s="5">
        <f t="shared" si="4"/>
        <v>1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&amp;CILL Counts, on- and off-site, FY2003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Ellen Farrell</cp:lastModifiedBy>
  <cp:lastPrinted>2003-08-21T22:26:10Z</cp:lastPrinted>
  <dcterms:modified xsi:type="dcterms:W3CDTF">2003-12-30T21:42:25Z</dcterms:modified>
  <cp:category/>
  <cp:version/>
  <cp:contentType/>
  <cp:contentStatus/>
</cp:coreProperties>
</file>